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/>
  <mc:AlternateContent xmlns:mc="http://schemas.openxmlformats.org/markup-compatibility/2006">
    <mc:Choice Requires="x15">
      <x15ac:absPath xmlns:x15ac="http://schemas.microsoft.com/office/spreadsheetml/2010/11/ac" url="https://d.docs.live.net/9b34a4e3aae410c9/ZR WEB/_ČLENOVÉ A PARTNEŘI/Seznam partnerů DMO_pro certifikaci/"/>
    </mc:Choice>
  </mc:AlternateContent>
  <xr:revisionPtr revIDLastSave="0" documentId="8_{42D2478B-D26F-4682-8A31-9F9D3B4B86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. 1. 6. Seznam partnerů DM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3" i="1" l="1"/>
  <c r="C112" i="1"/>
  <c r="E112" i="1" l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l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</calcChain>
</file>

<file path=xl/sharedStrings.xml><?xml version="1.0" encoding="utf-8"?>
<sst xmlns="http://schemas.openxmlformats.org/spreadsheetml/2006/main" count="737" uniqueCount="402">
  <si>
    <t xml:space="preserve">Pořadí </t>
  </si>
  <si>
    <r>
      <t xml:space="preserve">Adresa / Sídlo
</t>
    </r>
    <r>
      <rPr>
        <i/>
        <sz val="10"/>
        <color theme="1" tint="4.9989318521683403E-2"/>
        <rFont val="Arial"/>
        <family val="2"/>
        <charset val="238"/>
      </rPr>
      <t>(město / obec)</t>
    </r>
  </si>
  <si>
    <r>
      <t xml:space="preserve">Druh partnera </t>
    </r>
    <r>
      <rPr>
        <i/>
        <sz val="10"/>
        <rFont val="Arial"/>
        <family val="2"/>
        <charset val="238"/>
      </rPr>
      <t>(obec / ostatní veřejný / neziskový / privátní sektor)</t>
    </r>
    <r>
      <rPr>
        <b/>
        <sz val="10"/>
        <rFont val="Arial"/>
        <family val="2"/>
        <charset val="238"/>
      </rPr>
      <t xml:space="preserve"> </t>
    </r>
  </si>
  <si>
    <r>
      <t xml:space="preserve">Předmět partnerství </t>
    </r>
    <r>
      <rPr>
        <i/>
        <sz val="10"/>
        <rFont val="Arial"/>
        <family val="2"/>
        <charset val="238"/>
      </rPr>
      <t>(aktivita v rámci spolupráce)</t>
    </r>
  </si>
  <si>
    <r>
      <t xml:space="preserve">Způsob doložení partnerství
</t>
    </r>
    <r>
      <rPr>
        <i/>
        <sz val="10"/>
        <rFont val="Arial"/>
        <family val="2"/>
        <charset val="238"/>
      </rPr>
      <t>(v případě potřeby bude vyžádáno)</t>
    </r>
  </si>
  <si>
    <t xml:space="preserve">Odpovědná osoba </t>
  </si>
  <si>
    <t>Datum:</t>
  </si>
  <si>
    <t xml:space="preserve">Výpočet podílu </t>
  </si>
  <si>
    <t>Podíl NNO / soukromého 
sektoru</t>
  </si>
  <si>
    <t>Počet partnerů</t>
  </si>
  <si>
    <r>
      <t>*Nové řádky prosím vkládejte v rámci ohraničené tabulky seznamu partnerů. Pro aktualizaci pořadí prosím přetáhněte formátování pořadí z posledního čísla před přidanými buňkami znakem "</t>
    </r>
    <r>
      <rPr>
        <b/>
        <i/>
        <sz val="10"/>
        <color theme="6" tint="-0.249977111117893"/>
        <rFont val="Arial"/>
        <family val="2"/>
        <charset val="238"/>
      </rPr>
      <t>+</t>
    </r>
    <r>
      <rPr>
        <i/>
        <sz val="10"/>
        <color theme="6" tint="-0.249977111117893"/>
        <rFont val="Arial"/>
        <family val="2"/>
        <charset val="238"/>
      </rPr>
      <t xml:space="preserve">". </t>
    </r>
  </si>
  <si>
    <t>Souhlas s provedením nezávislého hodnocení spokojenosti (požadavek 5.5.1) je součástí Přílohy č. 9. Čestné prohlášení - žádost Kategorizace DMO</t>
  </si>
  <si>
    <t>Příloha 5.2.4 a 5.5.1 Seznam partnerů DMO (podklad a souhlas k provedení hodnocení spokojenosti partnerů)</t>
  </si>
  <si>
    <t>Název DMO</t>
  </si>
  <si>
    <t>Počet NNO/ soukromý</t>
  </si>
  <si>
    <t>Město Znojmo</t>
  </si>
  <si>
    <t>Luboš Vitanovský - Agentura Bravissimo</t>
  </si>
  <si>
    <t>REMO Agency, s.r.o.</t>
  </si>
  <si>
    <t>Vranovská pláž, s.r.o.</t>
  </si>
  <si>
    <t>Znovín Znojmo, a.s.</t>
  </si>
  <si>
    <t>VINOTRH, s.r.o.</t>
  </si>
  <si>
    <t>Hudba Znojmo, z.s.</t>
  </si>
  <si>
    <t>Obec Nový Šaldorf-Sedlešovice</t>
  </si>
  <si>
    <t>Obec Chvalovice</t>
  </si>
  <si>
    <t>Městys Vranov nad Dyjí</t>
  </si>
  <si>
    <t>Obec Vrbovec</t>
  </si>
  <si>
    <t>Obec Slup</t>
  </si>
  <si>
    <t>Městys Štítary</t>
  </si>
  <si>
    <t>Obec Jaroslavice</t>
  </si>
  <si>
    <t>Město Moravský Krumlov</t>
  </si>
  <si>
    <t>Obec Bohutice</t>
  </si>
  <si>
    <t>Jihomoravské muzeum ve Znojmě, přísp. org.</t>
  </si>
  <si>
    <t>VOC Znojmo, z.s.</t>
  </si>
  <si>
    <t>Obec Vedrovice</t>
  </si>
  <si>
    <t>Restaurace a penzion U Tesařů + Hasičský pivovar Bítov</t>
  </si>
  <si>
    <t>Technické muzeum v Brně, p.o.</t>
  </si>
  <si>
    <t>Město Miroslav</t>
  </si>
  <si>
    <t>Vodácké centrum Znojmo, s.r.o.</t>
  </si>
  <si>
    <t>Laser Game Znojmo, s.r.o.</t>
  </si>
  <si>
    <t>Obec Hnanice</t>
  </si>
  <si>
    <t>FREEPORT LEISURE (CZECH REPUBLIC) s.r.o.</t>
  </si>
  <si>
    <t>Ruční papírna Stará škola Želetice</t>
  </si>
  <si>
    <t>Znojemský městský pivovar, a.s.</t>
  </si>
  <si>
    <t>MAS Hrušovansko</t>
  </si>
  <si>
    <t>PREMIUM Hotel, s.r.o.</t>
  </si>
  <si>
    <t>Hotel SAVANNAH (Palasino Group, a.s.)</t>
  </si>
  <si>
    <t>FAMILY CITY (Excalibur Holding, a.s.)</t>
  </si>
  <si>
    <t>Svazek obcí Moravia</t>
  </si>
  <si>
    <t>Mikroregion Miroslavsko</t>
  </si>
  <si>
    <t>Lodní doprava Vranov, s.r.o.</t>
  </si>
  <si>
    <t>Vranovská přehrada, s.r.o.</t>
  </si>
  <si>
    <t>Hotel HAPPY STAR, s.r.o.</t>
  </si>
  <si>
    <t>Obec Únanov</t>
  </si>
  <si>
    <t>Ing. Eva Bogdanová - Penzion ALMA Popice</t>
  </si>
  <si>
    <t>HOTELWINE TRADE s.r.o.</t>
  </si>
  <si>
    <t>Spolek šatovských vinařů, z. s.</t>
  </si>
  <si>
    <t>THAYA GASTRONOMIE s.r.o.</t>
  </si>
  <si>
    <t>Městys Vratěnín</t>
  </si>
  <si>
    <t>AGU CARS s.r.o</t>
  </si>
  <si>
    <t>RÁJ DŘEVA s.r.o.</t>
  </si>
  <si>
    <t>DANTON TRAVEL, s.r.o.</t>
  </si>
  <si>
    <t>TPH, s.r.o.</t>
  </si>
  <si>
    <t>Ing. Vlastimil Nešetřil, Ph.D.</t>
  </si>
  <si>
    <t>Bakchus aktivity, s.r.o.</t>
  </si>
  <si>
    <t>Spolek dobšických vinařů, z.s.</t>
  </si>
  <si>
    <t>Jan Řehoř</t>
  </si>
  <si>
    <t>ALTHOS s.r.o.</t>
  </si>
  <si>
    <t>Obec Havraníky</t>
  </si>
  <si>
    <r>
      <t xml:space="preserve">Partnerský subjekt 
</t>
    </r>
    <r>
      <rPr>
        <i/>
        <sz val="11"/>
        <color theme="1" tint="4.9989318521683403E-2"/>
        <rFont val="Arial"/>
        <family val="2"/>
        <charset val="238"/>
      </rPr>
      <t>název / jméno partnera</t>
    </r>
  </si>
  <si>
    <t>Znojmo</t>
  </si>
  <si>
    <t>Výrovice</t>
  </si>
  <si>
    <t>Mladoňovice</t>
  </si>
  <si>
    <t>Šatov</t>
  </si>
  <si>
    <t>Dobšice</t>
  </si>
  <si>
    <t>Znojmo - Přímětice</t>
  </si>
  <si>
    <t>Nový Šaldorf</t>
  </si>
  <si>
    <t>Vranov nad Dyjí</t>
  </si>
  <si>
    <t>Vrbovec</t>
  </si>
  <si>
    <t>Jaroslavice</t>
  </si>
  <si>
    <t>Šumná</t>
  </si>
  <si>
    <t>Moravský Krumlov</t>
  </si>
  <si>
    <t>Hrušovany nad Jevišovkou</t>
  </si>
  <si>
    <t>Bohutice</t>
  </si>
  <si>
    <t>Vedrovice</t>
  </si>
  <si>
    <t>Bítov</t>
  </si>
  <si>
    <t>Brno</t>
  </si>
  <si>
    <t>Miroslav</t>
  </si>
  <si>
    <t>Višňové</t>
  </si>
  <si>
    <t>Želetice</t>
  </si>
  <si>
    <t>Rosice</t>
  </si>
  <si>
    <t>Praha 3 Žižkov</t>
  </si>
  <si>
    <t>Znojmo - Hnanice</t>
  </si>
  <si>
    <t>Únanov</t>
  </si>
  <si>
    <t>Znojmo-Popice</t>
  </si>
  <si>
    <t>Lechovice</t>
  </si>
  <si>
    <t>Havraníky</t>
  </si>
  <si>
    <t>Uherčice</t>
  </si>
  <si>
    <t>Pavlice</t>
  </si>
  <si>
    <t>Lukov</t>
  </si>
  <si>
    <t>Hnanice</t>
  </si>
  <si>
    <t>MAS Živé pomezí Krumlovsko-Jevišovicko</t>
  </si>
  <si>
    <t>obec</t>
  </si>
  <si>
    <t>privátní</t>
  </si>
  <si>
    <t>Znojemský kofíčko</t>
  </si>
  <si>
    <t>neziskový</t>
  </si>
  <si>
    <t>ostatní veřejný</t>
  </si>
  <si>
    <t>Národní památkový ústav, Územní památková správa v Kroměříži</t>
  </si>
  <si>
    <t>NPÚ - Hrad Bítov</t>
  </si>
  <si>
    <t>NPÚ - Zámek Uherčice</t>
  </si>
  <si>
    <t>NPÚ - Zámek Vranov nad Dyjí</t>
  </si>
  <si>
    <t>NPÚ - zříc. Nový Hrádek u Lukova</t>
  </si>
  <si>
    <t>Správa Národního parku Podyjí</t>
  </si>
  <si>
    <t>Nadace Partnerství / Partnerství, o.p.s.</t>
  </si>
  <si>
    <t>Okresní hospodářská komora Znojmo</t>
  </si>
  <si>
    <t>Kroměříž</t>
  </si>
  <si>
    <t>řádný člen</t>
  </si>
  <si>
    <t>MEMORANDUM o spolupráci</t>
  </si>
  <si>
    <t>Usnesení VH o přijetí</t>
  </si>
  <si>
    <t>Podepsané memorandum o spolupráci</t>
  </si>
  <si>
    <t>Bohumila Beranová - místostarostka</t>
  </si>
  <si>
    <t>Luboš Vitanovský</t>
  </si>
  <si>
    <t>Mgr. Lukáš David</t>
  </si>
  <si>
    <t>Pavel Svoboda</t>
  </si>
  <si>
    <t>Ing. Karel Matula - ředitel</t>
  </si>
  <si>
    <t>Stanislav Lancouch - majitel</t>
  </si>
  <si>
    <t>Mgr. Jiří Ludvík - president</t>
  </si>
  <si>
    <t>Dalibor Dočekal - starosta</t>
  </si>
  <si>
    <t>Robert Vaněk - starosta</t>
  </si>
  <si>
    <t>Ing. Lubomír Vedra - starosta</t>
  </si>
  <si>
    <t>Jiří Písař - starosta</t>
  </si>
  <si>
    <t>Ing. Jiří Slezák - starosta</t>
  </si>
  <si>
    <t>Pavla Rozsypalová - starostka</t>
  </si>
  <si>
    <t>Petr Zálešák - starosta</t>
  </si>
  <si>
    <t>Ing. Bronislav Prudký - předseda správní rady</t>
  </si>
  <si>
    <t>Radim Novotný</t>
  </si>
  <si>
    <t>Eva Tománková - marketing</t>
  </si>
  <si>
    <t>Simona Mašová - starostka</t>
  </si>
  <si>
    <t>Ing. Vladimíra Durajková - ředitelka</t>
  </si>
  <si>
    <t>Mgr. František Koudela - předseda</t>
  </si>
  <si>
    <t>Richard Janderka - starosta</t>
  </si>
  <si>
    <t>Roman Tesař - pivovar</t>
  </si>
  <si>
    <t>Ing. Ivo Štěpánek - ředitel</t>
  </si>
  <si>
    <t>Ing. Martin Plechatý - starosta</t>
  </si>
  <si>
    <t>David Gros</t>
  </si>
  <si>
    <t>Vojtěch Smola</t>
  </si>
  <si>
    <t>Mgr. Vladimír Korek - předseda</t>
  </si>
  <si>
    <t>Ing. Barbora Arndt - předseda</t>
  </si>
  <si>
    <t>Bc. Martin Dvořák - starosta</t>
  </si>
  <si>
    <t>Jan Procházka - centre manager</t>
  </si>
  <si>
    <t>Mgr. Karel David</t>
  </si>
  <si>
    <t>Dalibor Dufek - majitel</t>
  </si>
  <si>
    <t>Mgr. Karel Podzimek</t>
  </si>
  <si>
    <t>Mgr. Jindřich Bulín - starosta</t>
  </si>
  <si>
    <t>Ing. Eva Bogdanová</t>
  </si>
  <si>
    <t>Marek Rudický</t>
  </si>
  <si>
    <t>Richard Janderka - statutární zástupce</t>
  </si>
  <si>
    <t>Pavel Rejta - předseda spolku</t>
  </si>
  <si>
    <t>Martin Kincl - starosta</t>
  </si>
  <si>
    <t>Renáta Nedomová</t>
  </si>
  <si>
    <t>Lenka Kováříková</t>
  </si>
  <si>
    <t>Ing. Jana Smetanová</t>
  </si>
  <si>
    <t>Ing. Monika Oremba</t>
  </si>
  <si>
    <t>Tomáš Hubený</t>
  </si>
  <si>
    <t>Ing. Daniel Smola</t>
  </si>
  <si>
    <t>Aleš Kňazovčík - starosta</t>
  </si>
  <si>
    <t>Miroslav Harašta</t>
  </si>
  <si>
    <t>Mgr. Tomáš Třetina</t>
  </si>
  <si>
    <t>Lucie Bulínová</t>
  </si>
  <si>
    <t xml:space="preserve">Martin Herzig </t>
  </si>
  <si>
    <t>Vít Trávníček - prokurista</t>
  </si>
  <si>
    <t>JUDr. Tomáš Rada, Ph.D. - předseda</t>
  </si>
  <si>
    <t>Lenka Stupková - starostka</t>
  </si>
  <si>
    <t>Ing. Petr Šubík - ředitel</t>
  </si>
  <si>
    <t>Bc. Jan Binder - kastelán</t>
  </si>
  <si>
    <t>Ing. Alena Lysá - kastelánka</t>
  </si>
  <si>
    <t>Bc. Kateřina Doležalová - kastelánka</t>
  </si>
  <si>
    <t>Ing. Pavel Müller - ředitel</t>
  </si>
  <si>
    <t>Ing. Luboš Kala - ředitel o.p.s.</t>
  </si>
  <si>
    <t>Marie Jílková - ředitelka</t>
  </si>
  <si>
    <t>bohumila.beranova@muznojmo.cz</t>
  </si>
  <si>
    <t>lubus@bravissimo.cz</t>
  </si>
  <si>
    <t>david@remo-agency.com</t>
  </si>
  <si>
    <t>pavel.svoboda@vranovska-plaz.cz</t>
  </si>
  <si>
    <t>miroslav.harasta@pivovarznojmo.cz</t>
  </si>
  <si>
    <t>sekretariat@znovin.cz</t>
  </si>
  <si>
    <t>stanislav.lancouch@lahofer.cz</t>
  </si>
  <si>
    <t>j.ludvik@hudbaznojmo.cz</t>
  </si>
  <si>
    <t>starosta@saldorf-sedlesovice.cz</t>
  </si>
  <si>
    <t>starosta@chvalovice.cz</t>
  </si>
  <si>
    <t>vedra@ouvranov.cz</t>
  </si>
  <si>
    <t>starosta@obec-vrbovec.cz</t>
  </si>
  <si>
    <t>starosta@slup.cz</t>
  </si>
  <si>
    <t>starosta@obecstitary.cz</t>
  </si>
  <si>
    <t>starosta@obec-jaroslavice.cz</t>
  </si>
  <si>
    <t>tretinat@mkrumlov.cz</t>
  </si>
  <si>
    <t>b.prudky@seznam.cz</t>
  </si>
  <si>
    <t>e.tomankova@palasino.eu</t>
  </si>
  <si>
    <t>andrea.weisova@familycity.com</t>
  </si>
  <si>
    <t>starosta.bohutice@seznam.cz</t>
  </si>
  <si>
    <t>durajkova@muzeumznojmo.cz</t>
  </si>
  <si>
    <t>predseda@vocznojmo.cz</t>
  </si>
  <si>
    <t>starosta@vedrovice.cz</t>
  </si>
  <si>
    <t>penzion@utesaru.cz</t>
  </si>
  <si>
    <t>stepanek@tmbrno.cz</t>
  </si>
  <si>
    <t>starosta@mesto-miroslav.cz</t>
  </si>
  <si>
    <t>david.gros@vodaci.org</t>
  </si>
  <si>
    <t>vojtech.smola01@gmail.com</t>
  </si>
  <si>
    <t>vladimir.korek@visnove.cz</t>
  </si>
  <si>
    <t>starosta@suchohrdlyumiroslavi.cz</t>
  </si>
  <si>
    <t>starosta@obechnanice.cz</t>
  </si>
  <si>
    <t>janprochazka@freeport.cz</t>
  </si>
  <si>
    <t>handmade.paper@seznam.cz</t>
  </si>
  <si>
    <t>lodnidopravavranov@seznam.cz</t>
  </si>
  <si>
    <t>vranovska-prehrada@email.cz</t>
  </si>
  <si>
    <t>herzig@hotelhappystar.cz</t>
  </si>
  <si>
    <t>starosta@obecunanov.cz</t>
  </si>
  <si>
    <t>info@penzion-alma.cz</t>
  </si>
  <si>
    <t>marek.rudicky@kpc.cz</t>
  </si>
  <si>
    <t>info@vinarisatov.cz</t>
  </si>
  <si>
    <t>manager@thayagastro.cz</t>
  </si>
  <si>
    <t>starosta@vratenin.cz</t>
  </si>
  <si>
    <t>nedomova.vrunoffpark@email.cz</t>
  </si>
  <si>
    <t>rajdreva@seznam.cz</t>
  </si>
  <si>
    <t>info@oldcock.cz</t>
  </si>
  <si>
    <t>monika.oremba@benatky214.cz</t>
  </si>
  <si>
    <t>nesetril@vinarskydumznojmo.cz</t>
  </si>
  <si>
    <t>info@bakchusaktivity.cz</t>
  </si>
  <si>
    <t>vinari.dobsice@seznam.cz</t>
  </si>
  <si>
    <t>rehor@hoteluhradku.cz</t>
  </si>
  <si>
    <t>info@vinarskeapartmany.cz</t>
  </si>
  <si>
    <t>starosta@havraniky.cz</t>
  </si>
  <si>
    <t>Andrea Weisová</t>
  </si>
  <si>
    <t>info@znojemskykoficko.cz</t>
  </si>
  <si>
    <t>starosta@obecsatov.cz</t>
  </si>
  <si>
    <t>Obec Šatov</t>
  </si>
  <si>
    <t>subik.petr@npu.cz</t>
  </si>
  <si>
    <t>binder.jan@npu.cz</t>
  </si>
  <si>
    <t>lysa.alena@npu.cz</t>
  </si>
  <si>
    <t>dolezalova.katerina@npu.cz</t>
  </si>
  <si>
    <t>pavel.muller@nppodyji.cz</t>
  </si>
  <si>
    <t>lubos.kala@nap.cz</t>
  </si>
  <si>
    <t>marie.jilkova@ohkznojmo.cz</t>
  </si>
  <si>
    <t>info@premiumhotel.cz</t>
  </si>
  <si>
    <t>Znojemská Beseda</t>
  </si>
  <si>
    <t>poskytování informací ,spolupráce na projektech</t>
  </si>
  <si>
    <t>prostřednictvím osobní, on-line a telefonické komunikace</t>
  </si>
  <si>
    <t xml:space="preserve">Orchis film, s. r. o. </t>
  </si>
  <si>
    <t xml:space="preserve">videoprezentace turistické oblasti Znojemska </t>
  </si>
  <si>
    <t>smlouva, faktura</t>
  </si>
  <si>
    <t>Petr Krejčí</t>
  </si>
  <si>
    <t>info@orchisfilm.com</t>
  </si>
  <si>
    <t>TIC Bohutice</t>
  </si>
  <si>
    <t>Renata Drozdová</t>
  </si>
  <si>
    <t>admi.bohutice@seznam.cz</t>
  </si>
  <si>
    <t>TIC Hevlín</t>
  </si>
  <si>
    <t>Hana Coufalová</t>
  </si>
  <si>
    <t>infocentrum@hevlin.cz</t>
  </si>
  <si>
    <t>TIC Hrušovansko</t>
  </si>
  <si>
    <t>Simona Dvořáčková</t>
  </si>
  <si>
    <t>info@mashrusovansko.cz</t>
  </si>
  <si>
    <t>Vedrovice muzeum a TIC</t>
  </si>
  <si>
    <t>Hana Kolegarová</t>
  </si>
  <si>
    <t>info@muzeumvedrovice.cz</t>
  </si>
  <si>
    <t>TIC Vranov nad Dyjí</t>
  </si>
  <si>
    <t>infocentrum@ouvranov.cz</t>
  </si>
  <si>
    <t>TIC Znojmo - Hradní</t>
  </si>
  <si>
    <t>Lucie Binko</t>
  </si>
  <si>
    <t>hrad@znojemskabeseda.cz</t>
  </si>
  <si>
    <t>TIC Znojmo Obrokova</t>
  </si>
  <si>
    <t>tic@znojemskabeseda.cz</t>
  </si>
  <si>
    <t>TIC Moravský Krumlov</t>
  </si>
  <si>
    <t>Marie Makovičková</t>
  </si>
  <si>
    <t>sveda@meksmk.cz</t>
  </si>
  <si>
    <t>TIC Jevišovice</t>
  </si>
  <si>
    <t>Iveta Bláhová</t>
  </si>
  <si>
    <t>knihovna@jevisovice.cz</t>
  </si>
  <si>
    <t>TIC Miroslav</t>
  </si>
  <si>
    <t>Michal Klejdus</t>
  </si>
  <si>
    <t>vedoucikultury@mesto-miroslav.cz</t>
  </si>
  <si>
    <t>TIC Znojmo- Centrum Louka</t>
  </si>
  <si>
    <t>ticlouka@znojemskabeseda.cz</t>
  </si>
  <si>
    <t>Šilhán Zdeněk</t>
  </si>
  <si>
    <t>fotopráce</t>
  </si>
  <si>
    <t>Zdeněk Šilhan</t>
  </si>
  <si>
    <t>zdenal.foto@seznam.cz</t>
  </si>
  <si>
    <t>Michal Smrčka</t>
  </si>
  <si>
    <t>sprva webových stranek</t>
  </si>
  <si>
    <t>info@michalsmrcka.cz</t>
  </si>
  <si>
    <t>MgA. Kateřina Báňová</t>
  </si>
  <si>
    <t>překlady, tlumočení</t>
  </si>
  <si>
    <t>Kateřina Báňová</t>
  </si>
  <si>
    <t>katka.banova@gmail.com</t>
  </si>
  <si>
    <t>Tiskárna Koutecký Václav</t>
  </si>
  <si>
    <t>výroba roll-up ZR</t>
  </si>
  <si>
    <t>Objednávka, faktura</t>
  </si>
  <si>
    <t>Koutecký Václav</t>
  </si>
  <si>
    <t>info@print3g.cz</t>
  </si>
  <si>
    <t>Weinviertel Tourismus GmbH</t>
  </si>
  <si>
    <t>projekt v rámci fondu malých projektů</t>
  </si>
  <si>
    <t>E-mailová komunikace, smlouva</t>
  </si>
  <si>
    <t>Yvette Polashek</t>
  </si>
  <si>
    <t>Y.Polasek@weinviertel.at</t>
  </si>
  <si>
    <t xml:space="preserve">Retzer Land </t>
  </si>
  <si>
    <t>Silvia Koehrer</t>
  </si>
  <si>
    <t>silvia.koehrer@retzer-land.at</t>
  </si>
  <si>
    <t>Travelbakers</t>
  </si>
  <si>
    <t>školení</t>
  </si>
  <si>
    <t>Pavel Pichler</t>
  </si>
  <si>
    <t>info@travelbakers.cz</t>
  </si>
  <si>
    <t xml:space="preserve">Znojmo </t>
  </si>
  <si>
    <t>Praha</t>
  </si>
  <si>
    <t>Hevlín</t>
  </si>
  <si>
    <t>Hrušovany nad Jevišovkou</t>
  </si>
  <si>
    <t xml:space="preserve"> Moravský Krumlov</t>
  </si>
  <si>
    <t xml:space="preserve"> Jevišovice</t>
  </si>
  <si>
    <t>Práče</t>
  </si>
  <si>
    <t>Omice</t>
  </si>
  <si>
    <t xml:space="preserve"> Kuchařovice</t>
  </si>
  <si>
    <t>Retz</t>
  </si>
  <si>
    <t>Hollabrun</t>
  </si>
  <si>
    <t>Jaroslav Chaloupecký</t>
  </si>
  <si>
    <t>chaloupecky@znojemskabeseda.cz</t>
  </si>
  <si>
    <t>SOŠ Znojmo</t>
  </si>
  <si>
    <t>školení, občerstvení</t>
  </si>
  <si>
    <t>Marie Klimánková</t>
  </si>
  <si>
    <t>marie.klimankova@sos-znojmo.cz</t>
  </si>
  <si>
    <t>Bc. Lenka Vídeňská</t>
  </si>
  <si>
    <t>zpracování účetnictví</t>
  </si>
  <si>
    <t>Lenka Vídeňská</t>
  </si>
  <si>
    <t>videnska.lenka@tiscali.cz</t>
  </si>
  <si>
    <t>Vysoká šklola polytechnická Jihlava</t>
  </si>
  <si>
    <t>Jihlava</t>
  </si>
  <si>
    <t>marketingové vyhodnocení akce</t>
  </si>
  <si>
    <t xml:space="preserve"> zdenek.horak@vspj.cz</t>
  </si>
  <si>
    <t>Zdeněk Horák</t>
  </si>
  <si>
    <t>Vydavatelství KAM po Česku s.r.o.</t>
  </si>
  <si>
    <t>Propagace</t>
  </si>
  <si>
    <t>faktura</t>
  </si>
  <si>
    <t>Miroslav Foltýn</t>
  </si>
  <si>
    <t>foltyn@kampocesku.cz</t>
  </si>
  <si>
    <t>ZENES Znojmo, a.s.</t>
  </si>
  <si>
    <t>IT služby</t>
  </si>
  <si>
    <t>obchod@zenes.cz</t>
  </si>
  <si>
    <t>Pavla Hladečková</t>
  </si>
  <si>
    <t>Hosty</t>
  </si>
  <si>
    <t>hladeckova.pavla@gmail.com</t>
  </si>
  <si>
    <t>Tiskárna Kučera s.r.o.</t>
  </si>
  <si>
    <t>Tisky</t>
  </si>
  <si>
    <t>Aleš Kučera</t>
  </si>
  <si>
    <t>info@tiskarna-znojmo.cz</t>
  </si>
  <si>
    <t>Vinařství LAHOFER, a.s.</t>
  </si>
  <si>
    <t>Spolupráce, press trip</t>
  </si>
  <si>
    <t>lancouch@lahofer.cz</t>
  </si>
  <si>
    <t>Ondřej Bednařík</t>
  </si>
  <si>
    <t>Vranov n./Dyjí</t>
  </si>
  <si>
    <t>Video prezentace</t>
  </si>
  <si>
    <t>info@ondrejbednarik.cz</t>
  </si>
  <si>
    <t>Mgr. Leoš Falc</t>
  </si>
  <si>
    <t>Distribuce turist. Novin</t>
  </si>
  <si>
    <t>objednávka, faktura</t>
  </si>
  <si>
    <t>katka.imex@seznam.cz</t>
  </si>
  <si>
    <t>Linda Vojancová</t>
  </si>
  <si>
    <t>Černošice</t>
  </si>
  <si>
    <t>PR aktivity, on-line</t>
  </si>
  <si>
    <t>Faktura</t>
  </si>
  <si>
    <t>Faktura, DPP</t>
  </si>
  <si>
    <t>Kateřina Vavříčková</t>
  </si>
  <si>
    <t>linda.vojancova@seznam.cz</t>
  </si>
  <si>
    <t>Advokátní kancelár Mgr. Lucie Pichl Šebelová</t>
  </si>
  <si>
    <t>Právní služby</t>
  </si>
  <si>
    <t>Lucie Šebelová</t>
  </si>
  <si>
    <t>info@sebelova-advokat.cz</t>
  </si>
  <si>
    <t>Agentura Paseo, s.r.o.</t>
  </si>
  <si>
    <t>Promo Výletník.cz</t>
  </si>
  <si>
    <t>Patrik Bukovský</t>
  </si>
  <si>
    <t>obchod@agenturapaseo.cz</t>
  </si>
  <si>
    <t>KORDIS JMK, a.s.</t>
  </si>
  <si>
    <t>promo v autobusech</t>
  </si>
  <si>
    <t>Andrea Klíčová</t>
  </si>
  <si>
    <t>aklicova@kordis-jmk.cz</t>
  </si>
  <si>
    <t>Extra Publishing, s.r.o.</t>
  </si>
  <si>
    <t>promo 100+1</t>
  </si>
  <si>
    <t>Jana Ambrozková</t>
  </si>
  <si>
    <t>ambrozkova@epublishing.cz</t>
  </si>
  <si>
    <t>Positive Service a.s.</t>
  </si>
  <si>
    <t>Vír</t>
  </si>
  <si>
    <t>Fam trip pro členy ZR</t>
  </si>
  <si>
    <t>hello@forestresort.cz</t>
  </si>
  <si>
    <t>Polášek &amp; company, s.r.o.</t>
  </si>
  <si>
    <t>David Matuška</t>
  </si>
  <si>
    <t>Školení AI</t>
  </si>
  <si>
    <t>info@jaromirpolasek.cz</t>
  </si>
  <si>
    <t>Jaromír Polášek</t>
  </si>
  <si>
    <t>Cestovní kancelář NOVA s.r.o.</t>
  </si>
  <si>
    <t>Doprava, Fam - trip</t>
  </si>
  <si>
    <t>Jaroslava Bodanská</t>
  </si>
  <si>
    <t>cknova@cknova.cz</t>
  </si>
  <si>
    <t>Deeply AI Software, s.r.o.</t>
  </si>
  <si>
    <t>Ondřej Barták</t>
  </si>
  <si>
    <t>nfo@deeply.cz</t>
  </si>
  <si>
    <r>
      <t>Emailová adresa</t>
    </r>
    <r>
      <rPr>
        <sz val="8"/>
        <color theme="1"/>
        <rFont val="Arial"/>
        <family val="2"/>
        <charset val="238"/>
      </rPr>
      <t xml:space="preserve">
</t>
    </r>
    <r>
      <rPr>
        <i/>
        <sz val="10"/>
        <color theme="1"/>
        <rFont val="Arial"/>
        <family val="2"/>
        <charset val="238"/>
      </rPr>
      <t xml:space="preserve"> (pro potřeby provedení výzkumu)</t>
    </r>
  </si>
  <si>
    <t>poskytování informací, spolupráce na projektech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</si>
</sst>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theme="1" tint="4.9989318521683403E-2"/>
      <name val="Arial"/>
      <family val="2"/>
      <charset val="238"/>
    </font>
    <font>
      <i/>
      <sz val="10"/>
      <color theme="1" tint="4.9989318521683403E-2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2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0"/>
      <color theme="6" tint="-0.249977111117893"/>
      <name val="Arial"/>
      <family val="2"/>
      <charset val="238"/>
    </font>
    <font>
      <b/>
      <i/>
      <sz val="10"/>
      <color theme="6" tint="-0.249977111117893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i/>
      <sz val="11"/>
      <color theme="1" tint="4.9989318521683403E-2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56">
    <xf numFmtId="0" fontId="0" fillId="0" borderId="0" xfId="0"/>
    <xf numFmtId="0" fontId="7" fillId="0" borderId="0" xfId="0" applyFont="1"/>
    <xf numFmtId="0" fontId="5" fillId="0" borderId="0" xfId="0" applyFont="1" applyAlignment="1">
      <alignment horizontal="right"/>
    </xf>
    <xf numFmtId="0" fontId="0" fillId="0" borderId="1" xfId="0" applyBorder="1"/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15" fillId="0" borderId="0" xfId="0" applyFont="1"/>
    <xf numFmtId="0" fontId="6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wrapText="1"/>
    </xf>
    <xf numFmtId="0" fontId="19" fillId="0" borderId="0" xfId="0" applyFont="1"/>
    <xf numFmtId="14" fontId="19" fillId="0" borderId="5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19" fillId="0" borderId="1" xfId="0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0" fontId="19" fillId="0" borderId="1" xfId="0" applyFont="1" applyBorder="1" applyAlignment="1">
      <alignment horizontal="left" vertical="center" wrapText="1"/>
    </xf>
    <xf numFmtId="49" fontId="0" fillId="0" borderId="1" xfId="0" applyNumberFormat="1" applyBorder="1"/>
    <xf numFmtId="0" fontId="0" fillId="3" borderId="1" xfId="0" applyFill="1" applyBorder="1" applyAlignment="1">
      <alignment vertical="center" wrapText="1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9" fillId="0" borderId="1" xfId="0" applyFont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23" fillId="0" borderId="1" xfId="2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2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7" fillId="2" borderId="1" xfId="0" applyFont="1" applyFill="1" applyBorder="1" applyAlignment="1">
      <alignment horizontal="left" vertical="center" wrapText="1"/>
    </xf>
    <xf numFmtId="0" fontId="0" fillId="0" borderId="1" xfId="2" applyFont="1" applyBorder="1" applyAlignment="1">
      <alignment horizontal="left"/>
    </xf>
    <xf numFmtId="0" fontId="14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0" fillId="3" borderId="1" xfId="0" applyFill="1" applyBorder="1" applyAlignment="1">
      <alignment horizontal="left" vertical="justify"/>
    </xf>
    <xf numFmtId="0" fontId="0" fillId="0" borderId="1" xfId="2" applyFont="1" applyBorder="1" applyAlignment="1">
      <alignment horizontal="left" vertical="center" indent="1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vertical="justify"/>
    </xf>
    <xf numFmtId="0" fontId="0" fillId="0" borderId="1" xfId="2" applyFont="1" applyFill="1" applyBorder="1" applyAlignment="1">
      <alignment horizontal="left"/>
    </xf>
    <xf numFmtId="9" fontId="6" fillId="0" borderId="1" xfId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</cellXfs>
  <cellStyles count="3">
    <cellStyle name="Hypertextový odkaz" xfId="2" builtinId="8"/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@mashrusovansko.cz" TargetMode="External"/><Relationship Id="rId13" Type="http://schemas.openxmlformats.org/officeDocument/2006/relationships/hyperlink" Target="mailto:info@print3g.cz" TargetMode="External"/><Relationship Id="rId18" Type="http://schemas.openxmlformats.org/officeDocument/2006/relationships/hyperlink" Target="mailto:foltyn@kampocesku.cz" TargetMode="External"/><Relationship Id="rId26" Type="http://schemas.openxmlformats.org/officeDocument/2006/relationships/hyperlink" Target="mailto:aklicova@kordis-jmk.cz" TargetMode="External"/><Relationship Id="rId3" Type="http://schemas.openxmlformats.org/officeDocument/2006/relationships/hyperlink" Target="mailto:hrad@znojemskabeseda.cz" TargetMode="External"/><Relationship Id="rId21" Type="http://schemas.openxmlformats.org/officeDocument/2006/relationships/hyperlink" Target="mailto:info@ondrejbednarik.cz" TargetMode="External"/><Relationship Id="rId7" Type="http://schemas.openxmlformats.org/officeDocument/2006/relationships/hyperlink" Target="mailto:infocentrum@ouvranov.cz" TargetMode="External"/><Relationship Id="rId12" Type="http://schemas.openxmlformats.org/officeDocument/2006/relationships/hyperlink" Target="mailto:katka.banova@gmail.com" TargetMode="External"/><Relationship Id="rId17" Type="http://schemas.openxmlformats.org/officeDocument/2006/relationships/hyperlink" Target="mailto:videnska.lenka@tiscali.cz" TargetMode="External"/><Relationship Id="rId25" Type="http://schemas.openxmlformats.org/officeDocument/2006/relationships/hyperlink" Target="mailto:obchod@agenturapaseo.cz" TargetMode="External"/><Relationship Id="rId2" Type="http://schemas.openxmlformats.org/officeDocument/2006/relationships/hyperlink" Target="mailto:ticlouka@znojemskabeseda.cz" TargetMode="External"/><Relationship Id="rId16" Type="http://schemas.openxmlformats.org/officeDocument/2006/relationships/hyperlink" Target="mailto:marie.klimankova@sos-znojmo.cz" TargetMode="External"/><Relationship Id="rId20" Type="http://schemas.openxmlformats.org/officeDocument/2006/relationships/hyperlink" Target="mailto:lancouch@lahofer.cz" TargetMode="External"/><Relationship Id="rId29" Type="http://schemas.openxmlformats.org/officeDocument/2006/relationships/hyperlink" Target="mailto:info@jaromirpolasek.cz" TargetMode="External"/><Relationship Id="rId1" Type="http://schemas.openxmlformats.org/officeDocument/2006/relationships/hyperlink" Target="mailto:info@orchisfilm.com" TargetMode="External"/><Relationship Id="rId6" Type="http://schemas.openxmlformats.org/officeDocument/2006/relationships/hyperlink" Target="mailto:vedoucikultury@mesto-miroslav.cz" TargetMode="External"/><Relationship Id="rId11" Type="http://schemas.openxmlformats.org/officeDocument/2006/relationships/hyperlink" Target="mailto:info@michalsmrcka.cz" TargetMode="External"/><Relationship Id="rId24" Type="http://schemas.openxmlformats.org/officeDocument/2006/relationships/hyperlink" Target="mailto:info@sebelova-advokat.cz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mailto:info@muzeumvedrovice.cz" TargetMode="External"/><Relationship Id="rId15" Type="http://schemas.openxmlformats.org/officeDocument/2006/relationships/hyperlink" Target="mailto:info@travelbakers.cz" TargetMode="External"/><Relationship Id="rId23" Type="http://schemas.openxmlformats.org/officeDocument/2006/relationships/hyperlink" Target="mailto:linda.vojancova@seznam.cz" TargetMode="External"/><Relationship Id="rId28" Type="http://schemas.openxmlformats.org/officeDocument/2006/relationships/hyperlink" Target="mailto:hello@forestresort.cz" TargetMode="External"/><Relationship Id="rId10" Type="http://schemas.openxmlformats.org/officeDocument/2006/relationships/hyperlink" Target="mailto:admi.bohutice@seznam.cz" TargetMode="External"/><Relationship Id="rId19" Type="http://schemas.openxmlformats.org/officeDocument/2006/relationships/hyperlink" Target="mailto:hladeckova.pavla@gmail.com" TargetMode="External"/><Relationship Id="rId31" Type="http://schemas.openxmlformats.org/officeDocument/2006/relationships/hyperlink" Target="mailto:nfo@deeply.cz" TargetMode="External"/><Relationship Id="rId4" Type="http://schemas.openxmlformats.org/officeDocument/2006/relationships/hyperlink" Target="mailto:tic@znojemskabeseda.cz" TargetMode="External"/><Relationship Id="rId9" Type="http://schemas.openxmlformats.org/officeDocument/2006/relationships/hyperlink" Target="mailto:sveda@meksmk.cz" TargetMode="External"/><Relationship Id="rId14" Type="http://schemas.openxmlformats.org/officeDocument/2006/relationships/hyperlink" Target="mailto:silvia.koehrer@retzer-land.at" TargetMode="External"/><Relationship Id="rId22" Type="http://schemas.openxmlformats.org/officeDocument/2006/relationships/hyperlink" Target="mailto:katka.imex@seznam.cz" TargetMode="External"/><Relationship Id="rId27" Type="http://schemas.openxmlformats.org/officeDocument/2006/relationships/hyperlink" Target="mailto:ambrozkova@epublishing.cz" TargetMode="External"/><Relationship Id="rId30" Type="http://schemas.openxmlformats.org/officeDocument/2006/relationships/hyperlink" Target="mailto:cknova@cknova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8"/>
  <sheetViews>
    <sheetView tabSelected="1" view="pageLayout" topLeftCell="A102" zoomScale="70" zoomScaleNormal="100" zoomScalePageLayoutView="70" workbookViewId="0">
      <selection activeCell="B118" sqref="B118"/>
    </sheetView>
  </sheetViews>
  <sheetFormatPr defaultRowHeight="15" x14ac:dyDescent="0.25"/>
  <cols>
    <col min="1" max="1" width="11.140625" customWidth="1"/>
    <col min="2" max="2" width="54.7109375" bestFit="1" customWidth="1"/>
    <col min="3" max="3" width="22.7109375" customWidth="1"/>
    <col min="4" max="4" width="15.140625" customWidth="1"/>
    <col min="5" max="5" width="25.140625" bestFit="1" customWidth="1"/>
    <col min="6" max="6" width="32.7109375" bestFit="1" customWidth="1"/>
    <col min="7" max="7" width="37.7109375" bestFit="1" customWidth="1"/>
    <col min="8" max="8" width="31.140625" style="33" bestFit="1" customWidth="1"/>
  </cols>
  <sheetData>
    <row r="1" spans="1:8" ht="24" customHeight="1" x14ac:dyDescent="0.25">
      <c r="A1" s="46" t="s">
        <v>12</v>
      </c>
      <c r="B1" s="46"/>
      <c r="C1" s="46"/>
      <c r="D1" s="46"/>
      <c r="E1" s="46"/>
      <c r="F1" s="46"/>
      <c r="G1" s="46"/>
      <c r="H1" s="46"/>
    </row>
    <row r="2" spans="1:8" ht="18" customHeight="1" x14ac:dyDescent="0.25">
      <c r="A2" s="1" t="s">
        <v>13</v>
      </c>
    </row>
    <row r="3" spans="1:8" x14ac:dyDescent="0.25">
      <c r="A3" s="47"/>
      <c r="B3" s="47"/>
      <c r="C3" s="47"/>
      <c r="D3" s="47"/>
      <c r="E3" s="47"/>
      <c r="F3" s="47"/>
      <c r="G3" s="47"/>
      <c r="H3" s="47"/>
    </row>
    <row r="5" spans="1:8" ht="78" customHeight="1" x14ac:dyDescent="0.25">
      <c r="A5" s="4" t="s">
        <v>0</v>
      </c>
      <c r="B5" s="14" t="s">
        <v>68</v>
      </c>
      <c r="C5" s="4" t="s">
        <v>1</v>
      </c>
      <c r="D5" s="5" t="s">
        <v>2</v>
      </c>
      <c r="E5" s="5" t="s">
        <v>3</v>
      </c>
      <c r="F5" s="5" t="s">
        <v>4</v>
      </c>
      <c r="G5" s="4" t="s">
        <v>5</v>
      </c>
      <c r="H5" s="34" t="s">
        <v>400</v>
      </c>
    </row>
    <row r="6" spans="1:8" ht="27" customHeight="1" x14ac:dyDescent="0.25">
      <c r="A6" s="53" t="s">
        <v>10</v>
      </c>
      <c r="B6" s="54"/>
      <c r="C6" s="54"/>
      <c r="D6" s="54"/>
      <c r="E6" s="54"/>
      <c r="F6" s="54"/>
      <c r="G6" s="54"/>
      <c r="H6" s="55"/>
    </row>
    <row r="7" spans="1:8" ht="6" customHeight="1" x14ac:dyDescent="0.25">
      <c r="A7" s="50"/>
      <c r="B7" s="51"/>
      <c r="C7" s="51"/>
      <c r="D7" s="51"/>
      <c r="E7" s="51"/>
      <c r="F7" s="51"/>
      <c r="G7" s="51"/>
      <c r="H7" s="52"/>
    </row>
    <row r="8" spans="1:8" x14ac:dyDescent="0.25">
      <c r="A8" s="7">
        <f>$A7+1</f>
        <v>1</v>
      </c>
      <c r="B8" s="39" t="s">
        <v>15</v>
      </c>
      <c r="C8" s="3" t="s">
        <v>69</v>
      </c>
      <c r="D8" s="3" t="s">
        <v>101</v>
      </c>
      <c r="E8" s="3" t="s">
        <v>115</v>
      </c>
      <c r="F8" s="3" t="s">
        <v>117</v>
      </c>
      <c r="G8" s="3" t="s">
        <v>119</v>
      </c>
      <c r="H8" s="17" t="s">
        <v>179</v>
      </c>
    </row>
    <row r="9" spans="1:8" x14ac:dyDescent="0.25">
      <c r="A9" s="7">
        <f>$A8+1</f>
        <v>2</v>
      </c>
      <c r="B9" s="39" t="s">
        <v>16</v>
      </c>
      <c r="C9" s="3" t="s">
        <v>69</v>
      </c>
      <c r="D9" s="3" t="s">
        <v>102</v>
      </c>
      <c r="E9" s="3" t="s">
        <v>115</v>
      </c>
      <c r="F9" s="3" t="s">
        <v>117</v>
      </c>
      <c r="G9" s="3" t="s">
        <v>120</v>
      </c>
      <c r="H9" s="17" t="s">
        <v>180</v>
      </c>
    </row>
    <row r="10" spans="1:8" x14ac:dyDescent="0.25">
      <c r="A10" s="7">
        <f t="shared" ref="A10:A85" si="0">$A9+1</f>
        <v>3</v>
      </c>
      <c r="B10" s="39" t="s">
        <v>17</v>
      </c>
      <c r="C10" s="3" t="s">
        <v>70</v>
      </c>
      <c r="D10" s="3" t="s">
        <v>102</v>
      </c>
      <c r="E10" s="3" t="s">
        <v>115</v>
      </c>
      <c r="F10" s="3" t="s">
        <v>117</v>
      </c>
      <c r="G10" s="3" t="s">
        <v>121</v>
      </c>
      <c r="H10" s="17" t="s">
        <v>181</v>
      </c>
    </row>
    <row r="11" spans="1:8" x14ac:dyDescent="0.25">
      <c r="A11" s="7">
        <f t="shared" si="0"/>
        <v>4</v>
      </c>
      <c r="B11" s="39" t="s">
        <v>18</v>
      </c>
      <c r="C11" s="3" t="s">
        <v>71</v>
      </c>
      <c r="D11" s="3" t="s">
        <v>102</v>
      </c>
      <c r="E11" s="3" t="s">
        <v>115</v>
      </c>
      <c r="F11" s="3" t="s">
        <v>117</v>
      </c>
      <c r="G11" s="3" t="s">
        <v>122</v>
      </c>
      <c r="H11" s="17" t="s">
        <v>182</v>
      </c>
    </row>
    <row r="12" spans="1:8" x14ac:dyDescent="0.25">
      <c r="A12" s="7">
        <f t="shared" si="0"/>
        <v>5</v>
      </c>
      <c r="B12" s="39" t="s">
        <v>42</v>
      </c>
      <c r="C12" s="3" t="s">
        <v>69</v>
      </c>
      <c r="D12" s="3" t="s">
        <v>102</v>
      </c>
      <c r="E12" s="3" t="s">
        <v>115</v>
      </c>
      <c r="F12" s="3" t="s">
        <v>117</v>
      </c>
      <c r="G12" s="3" t="s">
        <v>165</v>
      </c>
      <c r="H12" s="17" t="s">
        <v>183</v>
      </c>
    </row>
    <row r="13" spans="1:8" x14ac:dyDescent="0.25">
      <c r="A13" s="7">
        <f t="shared" si="0"/>
        <v>6</v>
      </c>
      <c r="B13" s="39" t="s">
        <v>19</v>
      </c>
      <c r="C13" s="8" t="s">
        <v>72</v>
      </c>
      <c r="D13" s="3" t="s">
        <v>102</v>
      </c>
      <c r="E13" s="3" t="s">
        <v>115</v>
      </c>
      <c r="F13" s="3" t="s">
        <v>117</v>
      </c>
      <c r="G13" s="3" t="s">
        <v>123</v>
      </c>
      <c r="H13" s="17" t="s">
        <v>184</v>
      </c>
    </row>
    <row r="14" spans="1:8" x14ac:dyDescent="0.25">
      <c r="A14" s="7">
        <f t="shared" si="0"/>
        <v>7</v>
      </c>
      <c r="B14" s="39" t="s">
        <v>20</v>
      </c>
      <c r="C14" s="3" t="s">
        <v>73</v>
      </c>
      <c r="D14" s="3" t="s">
        <v>102</v>
      </c>
      <c r="E14" s="3" t="s">
        <v>115</v>
      </c>
      <c r="F14" s="3" t="s">
        <v>117</v>
      </c>
      <c r="G14" s="3" t="s">
        <v>124</v>
      </c>
      <c r="H14" s="17" t="s">
        <v>185</v>
      </c>
    </row>
    <row r="15" spans="1:8" x14ac:dyDescent="0.25">
      <c r="A15" s="7">
        <f t="shared" si="0"/>
        <v>8</v>
      </c>
      <c r="B15" s="39" t="s">
        <v>21</v>
      </c>
      <c r="C15" s="3" t="s">
        <v>74</v>
      </c>
      <c r="D15" s="3" t="s">
        <v>104</v>
      </c>
      <c r="E15" s="3" t="s">
        <v>115</v>
      </c>
      <c r="F15" s="3" t="s">
        <v>117</v>
      </c>
      <c r="G15" s="3" t="s">
        <v>125</v>
      </c>
      <c r="H15" s="17" t="s">
        <v>186</v>
      </c>
    </row>
    <row r="16" spans="1:8" ht="14.45" customHeight="1" x14ac:dyDescent="0.25">
      <c r="A16" s="7">
        <f t="shared" si="0"/>
        <v>9</v>
      </c>
      <c r="B16" s="39" t="s">
        <v>22</v>
      </c>
      <c r="C16" s="3" t="s">
        <v>75</v>
      </c>
      <c r="D16" s="3" t="s">
        <v>101</v>
      </c>
      <c r="E16" s="3" t="s">
        <v>115</v>
      </c>
      <c r="F16" s="3" t="s">
        <v>117</v>
      </c>
      <c r="G16" s="3" t="s">
        <v>126</v>
      </c>
      <c r="H16" s="17" t="s">
        <v>187</v>
      </c>
    </row>
    <row r="17" spans="1:8" x14ac:dyDescent="0.25">
      <c r="A17" s="7">
        <f t="shared" si="0"/>
        <v>10</v>
      </c>
      <c r="B17" s="39" t="s">
        <v>23</v>
      </c>
      <c r="C17" s="3" t="s">
        <v>69</v>
      </c>
      <c r="D17" s="3" t="s">
        <v>101</v>
      </c>
      <c r="E17" s="3" t="s">
        <v>115</v>
      </c>
      <c r="F17" s="3" t="s">
        <v>117</v>
      </c>
      <c r="G17" s="3" t="s">
        <v>127</v>
      </c>
      <c r="H17" s="17" t="s">
        <v>188</v>
      </c>
    </row>
    <row r="18" spans="1:8" x14ac:dyDescent="0.25">
      <c r="A18" s="7">
        <f t="shared" si="0"/>
        <v>11</v>
      </c>
      <c r="B18" s="39" t="s">
        <v>24</v>
      </c>
      <c r="C18" s="3" t="s">
        <v>76</v>
      </c>
      <c r="D18" s="3" t="s">
        <v>101</v>
      </c>
      <c r="E18" s="3" t="s">
        <v>115</v>
      </c>
      <c r="F18" s="3" t="s">
        <v>117</v>
      </c>
      <c r="G18" s="3" t="s">
        <v>128</v>
      </c>
      <c r="H18" s="17" t="s">
        <v>189</v>
      </c>
    </row>
    <row r="19" spans="1:8" x14ac:dyDescent="0.25">
      <c r="A19" s="7">
        <f t="shared" si="0"/>
        <v>12</v>
      </c>
      <c r="B19" s="39" t="s">
        <v>25</v>
      </c>
      <c r="C19" s="3" t="s">
        <v>77</v>
      </c>
      <c r="D19" s="3" t="s">
        <v>101</v>
      </c>
      <c r="E19" s="3" t="s">
        <v>115</v>
      </c>
      <c r="F19" s="3" t="s">
        <v>117</v>
      </c>
      <c r="G19" s="3" t="s">
        <v>129</v>
      </c>
      <c r="H19" s="17" t="s">
        <v>190</v>
      </c>
    </row>
    <row r="20" spans="1:8" x14ac:dyDescent="0.25">
      <c r="A20" s="7">
        <f t="shared" si="0"/>
        <v>13</v>
      </c>
      <c r="B20" s="39" t="s">
        <v>26</v>
      </c>
      <c r="C20" s="3" t="s">
        <v>78</v>
      </c>
      <c r="D20" s="3" t="s">
        <v>101</v>
      </c>
      <c r="E20" s="3" t="s">
        <v>115</v>
      </c>
      <c r="F20" s="3" t="s">
        <v>117</v>
      </c>
      <c r="G20" s="3" t="s">
        <v>130</v>
      </c>
      <c r="H20" s="17" t="s">
        <v>191</v>
      </c>
    </row>
    <row r="21" spans="1:8" x14ac:dyDescent="0.25">
      <c r="A21" s="7">
        <f t="shared" si="0"/>
        <v>14</v>
      </c>
      <c r="B21" s="39" t="s">
        <v>27</v>
      </c>
      <c r="C21" s="3" t="s">
        <v>79</v>
      </c>
      <c r="D21" s="3" t="s">
        <v>101</v>
      </c>
      <c r="E21" s="3" t="s">
        <v>115</v>
      </c>
      <c r="F21" s="3" t="s">
        <v>117</v>
      </c>
      <c r="G21" s="3" t="s">
        <v>131</v>
      </c>
      <c r="H21" s="17" t="s">
        <v>192</v>
      </c>
    </row>
    <row r="22" spans="1:8" ht="14.45" customHeight="1" x14ac:dyDescent="0.25">
      <c r="A22" s="7">
        <f t="shared" si="0"/>
        <v>15</v>
      </c>
      <c r="B22" s="39" t="s">
        <v>28</v>
      </c>
      <c r="C22" s="3" t="s">
        <v>78</v>
      </c>
      <c r="D22" s="3" t="s">
        <v>101</v>
      </c>
      <c r="E22" s="3" t="s">
        <v>115</v>
      </c>
      <c r="F22" s="3" t="s">
        <v>117</v>
      </c>
      <c r="G22" s="3" t="s">
        <v>132</v>
      </c>
      <c r="H22" s="17" t="s">
        <v>193</v>
      </c>
    </row>
    <row r="23" spans="1:8" x14ac:dyDescent="0.25">
      <c r="A23" s="7">
        <f t="shared" si="0"/>
        <v>16</v>
      </c>
      <c r="B23" s="39" t="s">
        <v>29</v>
      </c>
      <c r="C23" s="3" t="s">
        <v>80</v>
      </c>
      <c r="D23" s="3" t="s">
        <v>101</v>
      </c>
      <c r="E23" s="3" t="s">
        <v>115</v>
      </c>
      <c r="F23" s="3" t="s">
        <v>117</v>
      </c>
      <c r="G23" s="3" t="s">
        <v>166</v>
      </c>
      <c r="H23" s="17" t="s">
        <v>194</v>
      </c>
    </row>
    <row r="24" spans="1:8" x14ac:dyDescent="0.25">
      <c r="A24" s="7">
        <f t="shared" si="0"/>
        <v>17</v>
      </c>
      <c r="B24" s="39" t="s">
        <v>43</v>
      </c>
      <c r="C24" s="3" t="s">
        <v>81</v>
      </c>
      <c r="D24" s="3" t="s">
        <v>104</v>
      </c>
      <c r="E24" s="3" t="s">
        <v>115</v>
      </c>
      <c r="F24" s="3" t="s">
        <v>117</v>
      </c>
      <c r="G24" s="3" t="s">
        <v>133</v>
      </c>
      <c r="H24" s="17" t="s">
        <v>195</v>
      </c>
    </row>
    <row r="25" spans="1:8" x14ac:dyDescent="0.25">
      <c r="A25" s="7">
        <f t="shared" si="0"/>
        <v>18</v>
      </c>
      <c r="B25" s="39" t="s">
        <v>44</v>
      </c>
      <c r="C25" s="3" t="s">
        <v>69</v>
      </c>
      <c r="D25" s="3" t="s">
        <v>102</v>
      </c>
      <c r="E25" s="3" t="s">
        <v>115</v>
      </c>
      <c r="F25" s="3" t="s">
        <v>117</v>
      </c>
      <c r="G25" s="3" t="s">
        <v>134</v>
      </c>
      <c r="H25" s="17" t="s">
        <v>242</v>
      </c>
    </row>
    <row r="26" spans="1:8" x14ac:dyDescent="0.25">
      <c r="A26" s="7">
        <f t="shared" si="0"/>
        <v>19</v>
      </c>
      <c r="B26" s="39" t="s">
        <v>45</v>
      </c>
      <c r="C26" s="3" t="s">
        <v>69</v>
      </c>
      <c r="D26" s="3" t="s">
        <v>102</v>
      </c>
      <c r="E26" s="3" t="s">
        <v>115</v>
      </c>
      <c r="F26" s="3" t="s">
        <v>117</v>
      </c>
      <c r="G26" s="3" t="s">
        <v>135</v>
      </c>
      <c r="H26" s="17" t="s">
        <v>196</v>
      </c>
    </row>
    <row r="27" spans="1:8" x14ac:dyDescent="0.25">
      <c r="A27" s="7">
        <f t="shared" si="0"/>
        <v>20</v>
      </c>
      <c r="B27" s="39" t="s">
        <v>46</v>
      </c>
      <c r="C27" s="3" t="s">
        <v>69</v>
      </c>
      <c r="D27" s="3" t="s">
        <v>102</v>
      </c>
      <c r="E27" s="3" t="s">
        <v>115</v>
      </c>
      <c r="F27" s="3" t="s">
        <v>117</v>
      </c>
      <c r="G27" s="3" t="s">
        <v>231</v>
      </c>
      <c r="H27" s="17" t="s">
        <v>197</v>
      </c>
    </row>
    <row r="28" spans="1:8" x14ac:dyDescent="0.25">
      <c r="A28" s="7">
        <f t="shared" si="0"/>
        <v>21</v>
      </c>
      <c r="B28" s="39" t="s">
        <v>30</v>
      </c>
      <c r="C28" s="3" t="s">
        <v>82</v>
      </c>
      <c r="D28" s="3" t="s">
        <v>101</v>
      </c>
      <c r="E28" s="3" t="s">
        <v>115</v>
      </c>
      <c r="F28" s="3" t="s">
        <v>117</v>
      </c>
      <c r="G28" s="3" t="s">
        <v>136</v>
      </c>
      <c r="H28" s="17" t="s">
        <v>198</v>
      </c>
    </row>
    <row r="29" spans="1:8" x14ac:dyDescent="0.25">
      <c r="A29" s="7">
        <f t="shared" si="0"/>
        <v>22</v>
      </c>
      <c r="B29" s="39" t="s">
        <v>31</v>
      </c>
      <c r="C29" s="3" t="s">
        <v>69</v>
      </c>
      <c r="D29" s="3" t="s">
        <v>105</v>
      </c>
      <c r="E29" s="3" t="s">
        <v>115</v>
      </c>
      <c r="F29" s="3" t="s">
        <v>117</v>
      </c>
      <c r="G29" s="3" t="s">
        <v>137</v>
      </c>
      <c r="H29" s="17" t="s">
        <v>199</v>
      </c>
    </row>
    <row r="30" spans="1:8" x14ac:dyDescent="0.25">
      <c r="A30" s="7">
        <f t="shared" si="0"/>
        <v>23</v>
      </c>
      <c r="B30" s="39" t="s">
        <v>32</v>
      </c>
      <c r="C30" s="3" t="s">
        <v>69</v>
      </c>
      <c r="D30" s="3" t="s">
        <v>104</v>
      </c>
      <c r="E30" s="3" t="s">
        <v>115</v>
      </c>
      <c r="F30" s="3" t="s">
        <v>117</v>
      </c>
      <c r="G30" s="3" t="s">
        <v>138</v>
      </c>
      <c r="H30" s="17" t="s">
        <v>200</v>
      </c>
    </row>
    <row r="31" spans="1:8" x14ac:dyDescent="0.25">
      <c r="A31" s="7">
        <f t="shared" si="0"/>
        <v>24</v>
      </c>
      <c r="B31" s="39" t="s">
        <v>33</v>
      </c>
      <c r="C31" s="3" t="s">
        <v>83</v>
      </c>
      <c r="D31" s="3" t="s">
        <v>101</v>
      </c>
      <c r="E31" s="3" t="s">
        <v>115</v>
      </c>
      <c r="F31" s="3" t="s">
        <v>117</v>
      </c>
      <c r="G31" s="3" t="s">
        <v>139</v>
      </c>
      <c r="H31" s="17" t="s">
        <v>201</v>
      </c>
    </row>
    <row r="32" spans="1:8" x14ac:dyDescent="0.25">
      <c r="A32" s="7">
        <f t="shared" si="0"/>
        <v>25</v>
      </c>
      <c r="B32" s="39" t="s">
        <v>34</v>
      </c>
      <c r="C32" s="3" t="s">
        <v>84</v>
      </c>
      <c r="D32" s="3" t="s">
        <v>102</v>
      </c>
      <c r="E32" s="3" t="s">
        <v>115</v>
      </c>
      <c r="F32" s="3" t="s">
        <v>117</v>
      </c>
      <c r="G32" s="3" t="s">
        <v>140</v>
      </c>
      <c r="H32" s="17" t="s">
        <v>202</v>
      </c>
    </row>
    <row r="33" spans="1:8" x14ac:dyDescent="0.25">
      <c r="A33" s="7">
        <f t="shared" si="0"/>
        <v>26</v>
      </c>
      <c r="B33" s="39" t="s">
        <v>35</v>
      </c>
      <c r="C33" s="3" t="s">
        <v>85</v>
      </c>
      <c r="D33" s="3" t="s">
        <v>105</v>
      </c>
      <c r="E33" s="3" t="s">
        <v>115</v>
      </c>
      <c r="F33" s="3" t="s">
        <v>117</v>
      </c>
      <c r="G33" s="3" t="s">
        <v>141</v>
      </c>
      <c r="H33" s="17" t="s">
        <v>203</v>
      </c>
    </row>
    <row r="34" spans="1:8" x14ac:dyDescent="0.25">
      <c r="A34" s="7">
        <f t="shared" si="0"/>
        <v>27</v>
      </c>
      <c r="B34" s="39" t="s">
        <v>36</v>
      </c>
      <c r="C34" s="3" t="s">
        <v>86</v>
      </c>
      <c r="D34" s="3" t="s">
        <v>101</v>
      </c>
      <c r="E34" s="3" t="s">
        <v>115</v>
      </c>
      <c r="F34" s="3" t="s">
        <v>117</v>
      </c>
      <c r="G34" s="3" t="s">
        <v>142</v>
      </c>
      <c r="H34" s="17" t="s">
        <v>204</v>
      </c>
    </row>
    <row r="35" spans="1:8" ht="14.45" customHeight="1" x14ac:dyDescent="0.25">
      <c r="A35" s="7">
        <f t="shared" si="0"/>
        <v>28</v>
      </c>
      <c r="B35" s="39" t="s">
        <v>37</v>
      </c>
      <c r="C35" s="3" t="s">
        <v>69</v>
      </c>
      <c r="D35" s="3" t="s">
        <v>102</v>
      </c>
      <c r="E35" s="3" t="s">
        <v>115</v>
      </c>
      <c r="F35" s="3" t="s">
        <v>117</v>
      </c>
      <c r="G35" s="3" t="s">
        <v>143</v>
      </c>
      <c r="H35" s="17" t="s">
        <v>205</v>
      </c>
    </row>
    <row r="36" spans="1:8" x14ac:dyDescent="0.25">
      <c r="A36" s="7">
        <f t="shared" si="0"/>
        <v>29</v>
      </c>
      <c r="B36" s="39" t="s">
        <v>38</v>
      </c>
      <c r="C36" s="3" t="s">
        <v>69</v>
      </c>
      <c r="D36" s="3" t="s">
        <v>102</v>
      </c>
      <c r="E36" s="3" t="s">
        <v>115</v>
      </c>
      <c r="F36" s="3" t="s">
        <v>117</v>
      </c>
      <c r="G36" s="3" t="s">
        <v>144</v>
      </c>
      <c r="H36" s="17" t="s">
        <v>206</v>
      </c>
    </row>
    <row r="37" spans="1:8" x14ac:dyDescent="0.25">
      <c r="A37" s="7">
        <f t="shared" si="0"/>
        <v>30</v>
      </c>
      <c r="B37" s="39" t="s">
        <v>47</v>
      </c>
      <c r="C37" s="3" t="s">
        <v>87</v>
      </c>
      <c r="D37" s="3" t="s">
        <v>105</v>
      </c>
      <c r="E37" s="3" t="s">
        <v>115</v>
      </c>
      <c r="F37" s="3" t="s">
        <v>117</v>
      </c>
      <c r="G37" s="3" t="s">
        <v>145</v>
      </c>
      <c r="H37" s="17" t="s">
        <v>207</v>
      </c>
    </row>
    <row r="38" spans="1:8" x14ac:dyDescent="0.25">
      <c r="A38" s="7">
        <f t="shared" si="0"/>
        <v>31</v>
      </c>
      <c r="B38" s="39" t="s">
        <v>48</v>
      </c>
      <c r="C38" s="3" t="s">
        <v>86</v>
      </c>
      <c r="D38" s="3" t="s">
        <v>105</v>
      </c>
      <c r="E38" s="3" t="s">
        <v>115</v>
      </c>
      <c r="F38" s="3" t="s">
        <v>117</v>
      </c>
      <c r="G38" s="3" t="s">
        <v>146</v>
      </c>
      <c r="H38" s="17" t="s">
        <v>208</v>
      </c>
    </row>
    <row r="39" spans="1:8" x14ac:dyDescent="0.25">
      <c r="A39" s="7">
        <f t="shared" si="0"/>
        <v>32</v>
      </c>
      <c r="B39" s="39" t="s">
        <v>39</v>
      </c>
      <c r="C39" s="3" t="s">
        <v>99</v>
      </c>
      <c r="D39" s="3" t="s">
        <v>101</v>
      </c>
      <c r="E39" s="3" t="s">
        <v>115</v>
      </c>
      <c r="F39" s="3" t="s">
        <v>117</v>
      </c>
      <c r="G39" s="3" t="s">
        <v>147</v>
      </c>
      <c r="H39" s="17" t="s">
        <v>209</v>
      </c>
    </row>
    <row r="40" spans="1:8" x14ac:dyDescent="0.25">
      <c r="A40" s="7">
        <f t="shared" si="0"/>
        <v>33</v>
      </c>
      <c r="B40" s="39" t="s">
        <v>40</v>
      </c>
      <c r="C40" s="3" t="s">
        <v>69</v>
      </c>
      <c r="D40" s="3" t="s">
        <v>102</v>
      </c>
      <c r="E40" s="3" t="s">
        <v>115</v>
      </c>
      <c r="F40" s="3" t="s">
        <v>117</v>
      </c>
      <c r="G40" s="3" t="s">
        <v>148</v>
      </c>
      <c r="H40" s="17" t="s">
        <v>210</v>
      </c>
    </row>
    <row r="41" spans="1:8" x14ac:dyDescent="0.25">
      <c r="A41" s="7">
        <f t="shared" si="0"/>
        <v>34</v>
      </c>
      <c r="B41" s="39" t="s">
        <v>41</v>
      </c>
      <c r="C41" s="3" t="s">
        <v>88</v>
      </c>
      <c r="D41" s="3" t="s">
        <v>102</v>
      </c>
      <c r="E41" s="3" t="s">
        <v>115</v>
      </c>
      <c r="F41" s="3" t="s">
        <v>117</v>
      </c>
      <c r="G41" s="3" t="s">
        <v>149</v>
      </c>
      <c r="H41" s="17" t="s">
        <v>211</v>
      </c>
    </row>
    <row r="42" spans="1:8" x14ac:dyDescent="0.25">
      <c r="A42" s="7">
        <f t="shared" si="0"/>
        <v>35</v>
      </c>
      <c r="B42" s="39" t="s">
        <v>103</v>
      </c>
      <c r="C42" s="3" t="s">
        <v>69</v>
      </c>
      <c r="D42" s="3" t="s">
        <v>102</v>
      </c>
      <c r="E42" s="3" t="s">
        <v>115</v>
      </c>
      <c r="F42" s="3" t="s">
        <v>117</v>
      </c>
      <c r="G42" s="3" t="s">
        <v>167</v>
      </c>
      <c r="H42" s="17" t="s">
        <v>232</v>
      </c>
    </row>
    <row r="43" spans="1:8" x14ac:dyDescent="0.25">
      <c r="A43" s="7">
        <f t="shared" si="0"/>
        <v>36</v>
      </c>
      <c r="B43" s="39" t="s">
        <v>49</v>
      </c>
      <c r="C43" s="3" t="s">
        <v>89</v>
      </c>
      <c r="D43" s="3" t="s">
        <v>102</v>
      </c>
      <c r="E43" s="3" t="s">
        <v>115</v>
      </c>
      <c r="F43" s="3" t="s">
        <v>117</v>
      </c>
      <c r="G43" s="3" t="s">
        <v>150</v>
      </c>
      <c r="H43" s="17" t="s">
        <v>212</v>
      </c>
    </row>
    <row r="44" spans="1:8" x14ac:dyDescent="0.25">
      <c r="A44" s="7">
        <f t="shared" si="0"/>
        <v>37</v>
      </c>
      <c r="B44" s="39" t="s">
        <v>50</v>
      </c>
      <c r="C44" s="3" t="s">
        <v>90</v>
      </c>
      <c r="D44" s="3" t="s">
        <v>102</v>
      </c>
      <c r="E44" s="3" t="s">
        <v>115</v>
      </c>
      <c r="F44" s="3" t="s">
        <v>117</v>
      </c>
      <c r="G44" s="3" t="s">
        <v>151</v>
      </c>
      <c r="H44" s="17" t="s">
        <v>213</v>
      </c>
    </row>
    <row r="45" spans="1:8" x14ac:dyDescent="0.25">
      <c r="A45" s="7">
        <f t="shared" si="0"/>
        <v>38</v>
      </c>
      <c r="B45" s="39" t="s">
        <v>51</v>
      </c>
      <c r="C45" s="3" t="s">
        <v>91</v>
      </c>
      <c r="D45" s="3" t="s">
        <v>102</v>
      </c>
      <c r="E45" s="3" t="s">
        <v>115</v>
      </c>
      <c r="F45" s="3" t="s">
        <v>117</v>
      </c>
      <c r="G45" s="3" t="s">
        <v>168</v>
      </c>
      <c r="H45" s="17" t="s">
        <v>214</v>
      </c>
    </row>
    <row r="46" spans="1:8" x14ac:dyDescent="0.25">
      <c r="A46" s="7">
        <f t="shared" si="0"/>
        <v>39</v>
      </c>
      <c r="B46" s="39" t="s">
        <v>52</v>
      </c>
      <c r="C46" s="3" t="s">
        <v>92</v>
      </c>
      <c r="D46" s="3" t="s">
        <v>101</v>
      </c>
      <c r="E46" s="3" t="s">
        <v>115</v>
      </c>
      <c r="F46" s="3" t="s">
        <v>117</v>
      </c>
      <c r="G46" s="3" t="s">
        <v>152</v>
      </c>
      <c r="H46" s="17" t="s">
        <v>215</v>
      </c>
    </row>
    <row r="47" spans="1:8" x14ac:dyDescent="0.25">
      <c r="A47" s="7">
        <f t="shared" si="0"/>
        <v>40</v>
      </c>
      <c r="B47" s="39" t="s">
        <v>53</v>
      </c>
      <c r="C47" s="3" t="s">
        <v>93</v>
      </c>
      <c r="D47" s="3" t="s">
        <v>102</v>
      </c>
      <c r="E47" s="3" t="s">
        <v>115</v>
      </c>
      <c r="F47" s="3" t="s">
        <v>117</v>
      </c>
      <c r="G47" s="3" t="s">
        <v>153</v>
      </c>
      <c r="H47" s="17" t="s">
        <v>216</v>
      </c>
    </row>
    <row r="48" spans="1:8" x14ac:dyDescent="0.25">
      <c r="A48" s="7">
        <f t="shared" si="0"/>
        <v>41</v>
      </c>
      <c r="B48" s="39" t="s">
        <v>54</v>
      </c>
      <c r="C48" s="3" t="s">
        <v>94</v>
      </c>
      <c r="D48" s="3" t="s">
        <v>102</v>
      </c>
      <c r="E48" s="3" t="s">
        <v>115</v>
      </c>
      <c r="F48" s="3" t="s">
        <v>117</v>
      </c>
      <c r="G48" s="3" t="s">
        <v>154</v>
      </c>
      <c r="H48" s="17" t="s">
        <v>217</v>
      </c>
    </row>
    <row r="49" spans="1:8" x14ac:dyDescent="0.25">
      <c r="A49" s="7">
        <f t="shared" si="0"/>
        <v>42</v>
      </c>
      <c r="B49" s="39" t="s">
        <v>100</v>
      </c>
      <c r="C49" s="3" t="s">
        <v>80</v>
      </c>
      <c r="D49" s="3" t="s">
        <v>104</v>
      </c>
      <c r="E49" s="3" t="s">
        <v>115</v>
      </c>
      <c r="F49" s="3" t="s">
        <v>117</v>
      </c>
      <c r="G49" s="3" t="s">
        <v>155</v>
      </c>
      <c r="H49" s="17" t="s">
        <v>201</v>
      </c>
    </row>
    <row r="50" spans="1:8" x14ac:dyDescent="0.25">
      <c r="A50" s="7">
        <f t="shared" si="0"/>
        <v>43</v>
      </c>
      <c r="B50" s="39" t="s">
        <v>55</v>
      </c>
      <c r="C50" s="3" t="s">
        <v>72</v>
      </c>
      <c r="D50" s="3" t="s">
        <v>104</v>
      </c>
      <c r="E50" s="3" t="s">
        <v>115</v>
      </c>
      <c r="F50" s="3" t="s">
        <v>117</v>
      </c>
      <c r="G50" s="3" t="s">
        <v>156</v>
      </c>
      <c r="H50" s="17" t="s">
        <v>218</v>
      </c>
    </row>
    <row r="51" spans="1:8" x14ac:dyDescent="0.25">
      <c r="A51" s="7">
        <f t="shared" si="0"/>
        <v>44</v>
      </c>
      <c r="B51" s="39" t="s">
        <v>56</v>
      </c>
      <c r="C51" s="3" t="s">
        <v>95</v>
      </c>
      <c r="D51" s="3" t="s">
        <v>102</v>
      </c>
      <c r="E51" s="3" t="s">
        <v>115</v>
      </c>
      <c r="F51" s="3" t="s">
        <v>117</v>
      </c>
      <c r="G51" s="3" t="s">
        <v>169</v>
      </c>
      <c r="H51" s="17" t="s">
        <v>219</v>
      </c>
    </row>
    <row r="52" spans="1:8" x14ac:dyDescent="0.25">
      <c r="A52" s="7">
        <f t="shared" si="0"/>
        <v>45</v>
      </c>
      <c r="B52" s="39" t="s">
        <v>57</v>
      </c>
      <c r="C52" s="3" t="s">
        <v>96</v>
      </c>
      <c r="D52" s="3" t="s">
        <v>101</v>
      </c>
      <c r="E52" s="3" t="s">
        <v>115</v>
      </c>
      <c r="F52" s="3" t="s">
        <v>117</v>
      </c>
      <c r="G52" s="3" t="s">
        <v>157</v>
      </c>
      <c r="H52" s="17" t="s">
        <v>220</v>
      </c>
    </row>
    <row r="53" spans="1:8" ht="14.45" customHeight="1" x14ac:dyDescent="0.25">
      <c r="A53" s="7">
        <f t="shared" si="0"/>
        <v>46</v>
      </c>
      <c r="B53" s="39" t="s">
        <v>58</v>
      </c>
      <c r="C53" s="3" t="s">
        <v>82</v>
      </c>
      <c r="D53" s="3" t="s">
        <v>102</v>
      </c>
      <c r="E53" s="3" t="s">
        <v>115</v>
      </c>
      <c r="F53" s="3" t="s">
        <v>117</v>
      </c>
      <c r="G53" s="3" t="s">
        <v>158</v>
      </c>
      <c r="H53" s="17" t="s">
        <v>221</v>
      </c>
    </row>
    <row r="54" spans="1:8" x14ac:dyDescent="0.25">
      <c r="A54" s="7">
        <f t="shared" si="0"/>
        <v>47</v>
      </c>
      <c r="B54" s="39" t="s">
        <v>59</v>
      </c>
      <c r="C54" s="3" t="s">
        <v>97</v>
      </c>
      <c r="D54" s="3" t="s">
        <v>102</v>
      </c>
      <c r="E54" s="3" t="s">
        <v>115</v>
      </c>
      <c r="F54" s="3" t="s">
        <v>117</v>
      </c>
      <c r="G54" s="3" t="s">
        <v>159</v>
      </c>
      <c r="H54" s="17" t="s">
        <v>222</v>
      </c>
    </row>
    <row r="55" spans="1:8" x14ac:dyDescent="0.25">
      <c r="A55" s="7">
        <f t="shared" si="0"/>
        <v>48</v>
      </c>
      <c r="B55" s="39" t="s">
        <v>60</v>
      </c>
      <c r="C55" s="3" t="s">
        <v>69</v>
      </c>
      <c r="D55" s="3" t="s">
        <v>102</v>
      </c>
      <c r="E55" s="3" t="s">
        <v>115</v>
      </c>
      <c r="F55" s="3" t="s">
        <v>117</v>
      </c>
      <c r="G55" s="3" t="s">
        <v>160</v>
      </c>
      <c r="H55" s="17" t="s">
        <v>223</v>
      </c>
    </row>
    <row r="56" spans="1:8" x14ac:dyDescent="0.25">
      <c r="A56" s="7">
        <f t="shared" si="0"/>
        <v>49</v>
      </c>
      <c r="B56" s="39" t="s">
        <v>61</v>
      </c>
      <c r="C56" s="3" t="s">
        <v>76</v>
      </c>
      <c r="D56" s="3" t="s">
        <v>102</v>
      </c>
      <c r="E56" s="3" t="s">
        <v>115</v>
      </c>
      <c r="F56" s="3" t="s">
        <v>117</v>
      </c>
      <c r="G56" s="3" t="s">
        <v>161</v>
      </c>
      <c r="H56" s="17" t="s">
        <v>224</v>
      </c>
    </row>
    <row r="57" spans="1:8" x14ac:dyDescent="0.25">
      <c r="A57" s="7">
        <f t="shared" si="0"/>
        <v>50</v>
      </c>
      <c r="B57" s="39" t="s">
        <v>62</v>
      </c>
      <c r="C57" s="3" t="s">
        <v>69</v>
      </c>
      <c r="D57" s="3" t="s">
        <v>102</v>
      </c>
      <c r="E57" s="3" t="s">
        <v>115</v>
      </c>
      <c r="F57" s="3" t="s">
        <v>117</v>
      </c>
      <c r="G57" s="3" t="s">
        <v>62</v>
      </c>
      <c r="H57" s="17" t="s">
        <v>225</v>
      </c>
    </row>
    <row r="58" spans="1:8" x14ac:dyDescent="0.25">
      <c r="A58" s="7">
        <f t="shared" si="0"/>
        <v>51</v>
      </c>
      <c r="B58" s="39" t="s">
        <v>63</v>
      </c>
      <c r="C58" s="3" t="s">
        <v>69</v>
      </c>
      <c r="D58" s="3" t="s">
        <v>102</v>
      </c>
      <c r="E58" s="3" t="s">
        <v>115</v>
      </c>
      <c r="F58" s="3" t="s">
        <v>117</v>
      </c>
      <c r="G58" s="3" t="s">
        <v>162</v>
      </c>
      <c r="H58" s="17" t="s">
        <v>226</v>
      </c>
    </row>
    <row r="59" spans="1:8" x14ac:dyDescent="0.25">
      <c r="A59" s="7">
        <f t="shared" si="0"/>
        <v>52</v>
      </c>
      <c r="B59" s="39" t="s">
        <v>64</v>
      </c>
      <c r="C59" s="3" t="s">
        <v>73</v>
      </c>
      <c r="D59" s="3" t="s">
        <v>104</v>
      </c>
      <c r="E59" s="3" t="s">
        <v>115</v>
      </c>
      <c r="F59" s="3" t="s">
        <v>117</v>
      </c>
      <c r="G59" s="3" t="s">
        <v>170</v>
      </c>
      <c r="H59" s="17" t="s">
        <v>227</v>
      </c>
    </row>
    <row r="60" spans="1:8" x14ac:dyDescent="0.25">
      <c r="A60" s="7">
        <f t="shared" si="0"/>
        <v>53</v>
      </c>
      <c r="B60" s="39" t="s">
        <v>65</v>
      </c>
      <c r="C60" s="3" t="s">
        <v>98</v>
      </c>
      <c r="D60" s="3" t="s">
        <v>102</v>
      </c>
      <c r="E60" s="3" t="s">
        <v>115</v>
      </c>
      <c r="F60" s="3" t="s">
        <v>117</v>
      </c>
      <c r="G60" s="3" t="s">
        <v>65</v>
      </c>
      <c r="H60" s="17" t="s">
        <v>228</v>
      </c>
    </row>
    <row r="61" spans="1:8" x14ac:dyDescent="0.25">
      <c r="A61" s="7">
        <f t="shared" si="0"/>
        <v>54</v>
      </c>
      <c r="B61" s="39" t="s">
        <v>66</v>
      </c>
      <c r="C61" s="3" t="s">
        <v>69</v>
      </c>
      <c r="D61" s="3" t="s">
        <v>102</v>
      </c>
      <c r="E61" s="3" t="s">
        <v>115</v>
      </c>
      <c r="F61" s="3" t="s">
        <v>117</v>
      </c>
      <c r="G61" s="3" t="s">
        <v>163</v>
      </c>
      <c r="H61" s="17" t="s">
        <v>229</v>
      </c>
    </row>
    <row r="62" spans="1:8" x14ac:dyDescent="0.25">
      <c r="A62" s="7">
        <f t="shared" si="0"/>
        <v>55</v>
      </c>
      <c r="B62" s="39" t="s">
        <v>67</v>
      </c>
      <c r="C62" s="3" t="s">
        <v>95</v>
      </c>
      <c r="D62" s="3" t="s">
        <v>101</v>
      </c>
      <c r="E62" s="3" t="s">
        <v>115</v>
      </c>
      <c r="F62" s="3" t="s">
        <v>117</v>
      </c>
      <c r="G62" s="3" t="s">
        <v>164</v>
      </c>
      <c r="H62" s="17" t="s">
        <v>230</v>
      </c>
    </row>
    <row r="63" spans="1:8" x14ac:dyDescent="0.25">
      <c r="A63" s="7">
        <f t="shared" si="0"/>
        <v>56</v>
      </c>
      <c r="B63" s="3" t="s">
        <v>234</v>
      </c>
      <c r="C63" s="3" t="s">
        <v>72</v>
      </c>
      <c r="D63" s="3" t="s">
        <v>101</v>
      </c>
      <c r="E63" s="3" t="s">
        <v>115</v>
      </c>
      <c r="F63" s="3" t="s">
        <v>117</v>
      </c>
      <c r="G63" s="3" t="s">
        <v>171</v>
      </c>
      <c r="H63" s="17" t="s">
        <v>233</v>
      </c>
    </row>
    <row r="64" spans="1:8" x14ac:dyDescent="0.25">
      <c r="A64" s="7">
        <f t="shared" si="0"/>
        <v>57</v>
      </c>
      <c r="B64" s="3" t="s">
        <v>106</v>
      </c>
      <c r="C64" s="3" t="s">
        <v>114</v>
      </c>
      <c r="D64" s="3" t="s">
        <v>105</v>
      </c>
      <c r="E64" s="3" t="s">
        <v>116</v>
      </c>
      <c r="F64" s="3" t="s">
        <v>118</v>
      </c>
      <c r="G64" s="3" t="s">
        <v>172</v>
      </c>
      <c r="H64" s="17" t="s">
        <v>235</v>
      </c>
    </row>
    <row r="65" spans="1:8" ht="14.45" customHeight="1" x14ac:dyDescent="0.25">
      <c r="A65" s="7">
        <f t="shared" si="0"/>
        <v>58</v>
      </c>
      <c r="B65" s="3" t="s">
        <v>107</v>
      </c>
      <c r="C65" s="3" t="s">
        <v>84</v>
      </c>
      <c r="D65" s="3" t="s">
        <v>105</v>
      </c>
      <c r="E65" s="3" t="s">
        <v>116</v>
      </c>
      <c r="F65" s="3" t="s">
        <v>118</v>
      </c>
      <c r="G65" s="3" t="s">
        <v>173</v>
      </c>
      <c r="H65" s="17" t="s">
        <v>236</v>
      </c>
    </row>
    <row r="66" spans="1:8" x14ac:dyDescent="0.25">
      <c r="A66" s="7">
        <f t="shared" si="0"/>
        <v>59</v>
      </c>
      <c r="B66" s="3" t="s">
        <v>108</v>
      </c>
      <c r="C66" s="3" t="s">
        <v>96</v>
      </c>
      <c r="D66" s="3" t="s">
        <v>105</v>
      </c>
      <c r="E66" s="3" t="s">
        <v>116</v>
      </c>
      <c r="F66" s="3" t="s">
        <v>118</v>
      </c>
      <c r="G66" s="3" t="s">
        <v>174</v>
      </c>
      <c r="H66" s="17" t="s">
        <v>237</v>
      </c>
    </row>
    <row r="67" spans="1:8" x14ac:dyDescent="0.25">
      <c r="A67" s="7">
        <f t="shared" si="0"/>
        <v>60</v>
      </c>
      <c r="B67" s="3" t="s">
        <v>109</v>
      </c>
      <c r="C67" s="3" t="s">
        <v>76</v>
      </c>
      <c r="D67" s="3" t="s">
        <v>105</v>
      </c>
      <c r="E67" s="3" t="s">
        <v>116</v>
      </c>
      <c r="F67" s="3" t="s">
        <v>118</v>
      </c>
      <c r="G67" s="3" t="s">
        <v>175</v>
      </c>
      <c r="H67" s="17" t="s">
        <v>238</v>
      </c>
    </row>
    <row r="68" spans="1:8" x14ac:dyDescent="0.25">
      <c r="A68" s="7">
        <f t="shared" si="0"/>
        <v>61</v>
      </c>
      <c r="B68" s="3" t="s">
        <v>110</v>
      </c>
      <c r="C68" s="3" t="s">
        <v>76</v>
      </c>
      <c r="D68" s="3" t="s">
        <v>105</v>
      </c>
      <c r="E68" s="3" t="s">
        <v>116</v>
      </c>
      <c r="F68" s="3" t="s">
        <v>118</v>
      </c>
      <c r="G68" s="3" t="s">
        <v>175</v>
      </c>
      <c r="H68" s="17" t="s">
        <v>238</v>
      </c>
    </row>
    <row r="69" spans="1:8" x14ac:dyDescent="0.25">
      <c r="A69" s="7">
        <f t="shared" si="0"/>
        <v>62</v>
      </c>
      <c r="B69" s="3" t="s">
        <v>111</v>
      </c>
      <c r="C69" s="3" t="s">
        <v>69</v>
      </c>
      <c r="D69" s="3" t="s">
        <v>105</v>
      </c>
      <c r="E69" s="3" t="s">
        <v>116</v>
      </c>
      <c r="F69" s="3" t="s">
        <v>118</v>
      </c>
      <c r="G69" s="3" t="s">
        <v>176</v>
      </c>
      <c r="H69" s="17" t="s">
        <v>239</v>
      </c>
    </row>
    <row r="70" spans="1:8" x14ac:dyDescent="0.25">
      <c r="A70" s="7">
        <f t="shared" si="0"/>
        <v>63</v>
      </c>
      <c r="B70" s="3" t="s">
        <v>112</v>
      </c>
      <c r="C70" s="3" t="s">
        <v>85</v>
      </c>
      <c r="D70" s="3" t="s">
        <v>104</v>
      </c>
      <c r="E70" s="3" t="s">
        <v>116</v>
      </c>
      <c r="F70" s="3" t="s">
        <v>118</v>
      </c>
      <c r="G70" s="3" t="s">
        <v>177</v>
      </c>
      <c r="H70" s="17" t="s">
        <v>240</v>
      </c>
    </row>
    <row r="71" spans="1:8" x14ac:dyDescent="0.25">
      <c r="A71" s="7">
        <f t="shared" si="0"/>
        <v>64</v>
      </c>
      <c r="B71" s="3" t="s">
        <v>113</v>
      </c>
      <c r="C71" s="3" t="s">
        <v>69</v>
      </c>
      <c r="D71" s="3" t="s">
        <v>104</v>
      </c>
      <c r="E71" s="3" t="s">
        <v>116</v>
      </c>
      <c r="F71" s="3" t="s">
        <v>118</v>
      </c>
      <c r="G71" s="3" t="s">
        <v>178</v>
      </c>
      <c r="H71" s="17" t="s">
        <v>241</v>
      </c>
    </row>
    <row r="72" spans="1:8" ht="42.75" x14ac:dyDescent="0.25">
      <c r="A72" s="7">
        <f t="shared" si="0"/>
        <v>65</v>
      </c>
      <c r="B72" s="19" t="s">
        <v>243</v>
      </c>
      <c r="C72" s="17" t="s">
        <v>309</v>
      </c>
      <c r="D72" s="19" t="s">
        <v>105</v>
      </c>
      <c r="E72" s="20" t="s">
        <v>244</v>
      </c>
      <c r="F72" s="40" t="s">
        <v>245</v>
      </c>
      <c r="G72" s="20" t="s">
        <v>320</v>
      </c>
      <c r="H72" s="17" t="s">
        <v>321</v>
      </c>
    </row>
    <row r="73" spans="1:8" ht="30" x14ac:dyDescent="0.25">
      <c r="A73" s="7">
        <f t="shared" si="0"/>
        <v>66</v>
      </c>
      <c r="B73" s="19" t="s">
        <v>246</v>
      </c>
      <c r="C73" s="17" t="s">
        <v>310</v>
      </c>
      <c r="D73" s="19" t="s">
        <v>102</v>
      </c>
      <c r="E73" s="30" t="s">
        <v>247</v>
      </c>
      <c r="F73" s="40" t="s">
        <v>248</v>
      </c>
      <c r="G73" s="20" t="s">
        <v>249</v>
      </c>
      <c r="H73" s="35" t="s">
        <v>250</v>
      </c>
    </row>
    <row r="74" spans="1:8" ht="30" x14ac:dyDescent="0.25">
      <c r="A74" s="7">
        <f t="shared" si="0"/>
        <v>67</v>
      </c>
      <c r="B74" s="19" t="s">
        <v>251</v>
      </c>
      <c r="C74" s="21" t="s">
        <v>82</v>
      </c>
      <c r="D74" s="22" t="s">
        <v>105</v>
      </c>
      <c r="E74" s="20" t="s">
        <v>401</v>
      </c>
      <c r="F74" s="40" t="s">
        <v>245</v>
      </c>
      <c r="G74" s="28" t="s">
        <v>252</v>
      </c>
      <c r="H74" s="32" t="s">
        <v>253</v>
      </c>
    </row>
    <row r="75" spans="1:8" ht="30" x14ac:dyDescent="0.25">
      <c r="A75" s="7">
        <f t="shared" si="0"/>
        <v>68</v>
      </c>
      <c r="B75" s="19" t="s">
        <v>254</v>
      </c>
      <c r="C75" s="21" t="s">
        <v>311</v>
      </c>
      <c r="D75" s="22" t="s">
        <v>105</v>
      </c>
      <c r="E75" s="20" t="s">
        <v>401</v>
      </c>
      <c r="F75" s="40" t="s">
        <v>245</v>
      </c>
      <c r="G75" s="28" t="s">
        <v>255</v>
      </c>
      <c r="H75" s="20" t="s">
        <v>256</v>
      </c>
    </row>
    <row r="76" spans="1:8" ht="30" x14ac:dyDescent="0.25">
      <c r="A76" s="7">
        <f t="shared" si="0"/>
        <v>69</v>
      </c>
      <c r="B76" s="19" t="s">
        <v>257</v>
      </c>
      <c r="C76" s="21" t="s">
        <v>312</v>
      </c>
      <c r="D76" s="22" t="s">
        <v>105</v>
      </c>
      <c r="E76" s="20" t="s">
        <v>401</v>
      </c>
      <c r="F76" s="40" t="s">
        <v>245</v>
      </c>
      <c r="G76" s="28" t="s">
        <v>258</v>
      </c>
      <c r="H76" s="32" t="s">
        <v>259</v>
      </c>
    </row>
    <row r="77" spans="1:8" ht="30" x14ac:dyDescent="0.25">
      <c r="A77" s="7">
        <f t="shared" si="0"/>
        <v>70</v>
      </c>
      <c r="B77" s="19" t="s">
        <v>260</v>
      </c>
      <c r="C77" s="21" t="s">
        <v>83</v>
      </c>
      <c r="D77" s="22" t="s">
        <v>105</v>
      </c>
      <c r="E77" s="20" t="s">
        <v>401</v>
      </c>
      <c r="F77" s="40" t="s">
        <v>245</v>
      </c>
      <c r="G77" s="28" t="s">
        <v>261</v>
      </c>
      <c r="H77" s="32" t="s">
        <v>262</v>
      </c>
    </row>
    <row r="78" spans="1:8" ht="30" x14ac:dyDescent="0.25">
      <c r="A78" s="7">
        <f t="shared" si="0"/>
        <v>71</v>
      </c>
      <c r="B78" s="19" t="s">
        <v>263</v>
      </c>
      <c r="C78" s="21" t="s">
        <v>76</v>
      </c>
      <c r="D78" s="22" t="s">
        <v>105</v>
      </c>
      <c r="E78" s="20" t="s">
        <v>401</v>
      </c>
      <c r="F78" s="40" t="s">
        <v>245</v>
      </c>
      <c r="G78" s="28"/>
      <c r="H78" s="32" t="s">
        <v>264</v>
      </c>
    </row>
    <row r="79" spans="1:8" ht="30" x14ac:dyDescent="0.25">
      <c r="A79" s="7">
        <f t="shared" si="0"/>
        <v>72</v>
      </c>
      <c r="B79" s="19" t="s">
        <v>265</v>
      </c>
      <c r="C79" s="17" t="s">
        <v>69</v>
      </c>
      <c r="D79" s="22" t="s">
        <v>105</v>
      </c>
      <c r="E79" s="20" t="s">
        <v>401</v>
      </c>
      <c r="F79" s="40" t="s">
        <v>245</v>
      </c>
      <c r="G79" s="28" t="s">
        <v>266</v>
      </c>
      <c r="H79" s="41" t="s">
        <v>267</v>
      </c>
    </row>
    <row r="80" spans="1:8" ht="30" x14ac:dyDescent="0.25">
      <c r="A80" s="7">
        <f t="shared" si="0"/>
        <v>73</v>
      </c>
      <c r="B80" s="19" t="s">
        <v>268</v>
      </c>
      <c r="C80" s="17" t="s">
        <v>69</v>
      </c>
      <c r="D80" s="22" t="s">
        <v>105</v>
      </c>
      <c r="E80" s="20" t="s">
        <v>401</v>
      </c>
      <c r="F80" s="40" t="s">
        <v>245</v>
      </c>
      <c r="G80" s="28" t="s">
        <v>266</v>
      </c>
      <c r="H80" s="32" t="s">
        <v>269</v>
      </c>
    </row>
    <row r="81" spans="1:8" ht="30" x14ac:dyDescent="0.25">
      <c r="A81" s="7">
        <f t="shared" si="0"/>
        <v>74</v>
      </c>
      <c r="B81" s="19" t="s">
        <v>270</v>
      </c>
      <c r="C81" s="21" t="s">
        <v>313</v>
      </c>
      <c r="D81" s="22" t="s">
        <v>105</v>
      </c>
      <c r="E81" s="20" t="s">
        <v>401</v>
      </c>
      <c r="F81" s="40" t="s">
        <v>245</v>
      </c>
      <c r="G81" s="28" t="s">
        <v>271</v>
      </c>
      <c r="H81" s="32" t="s">
        <v>272</v>
      </c>
    </row>
    <row r="82" spans="1:8" ht="30" x14ac:dyDescent="0.25">
      <c r="A82" s="7">
        <f t="shared" si="0"/>
        <v>75</v>
      </c>
      <c r="B82" s="19" t="s">
        <v>273</v>
      </c>
      <c r="C82" s="21" t="s">
        <v>314</v>
      </c>
      <c r="D82" s="22" t="s">
        <v>105</v>
      </c>
      <c r="E82" s="20" t="s">
        <v>401</v>
      </c>
      <c r="F82" s="40" t="s">
        <v>245</v>
      </c>
      <c r="G82" s="28" t="s">
        <v>274</v>
      </c>
      <c r="H82" s="20" t="s">
        <v>275</v>
      </c>
    </row>
    <row r="83" spans="1:8" ht="30" x14ac:dyDescent="0.25">
      <c r="A83" s="7">
        <f t="shared" si="0"/>
        <v>76</v>
      </c>
      <c r="B83" s="19" t="s">
        <v>276</v>
      </c>
      <c r="C83" s="23" t="s">
        <v>86</v>
      </c>
      <c r="D83" s="22" t="s">
        <v>105</v>
      </c>
      <c r="E83" s="20" t="s">
        <v>401</v>
      </c>
      <c r="F83" s="40" t="s">
        <v>245</v>
      </c>
      <c r="G83" s="28" t="s">
        <v>277</v>
      </c>
      <c r="H83" s="32" t="s">
        <v>278</v>
      </c>
    </row>
    <row r="84" spans="1:8" ht="30" x14ac:dyDescent="0.25">
      <c r="A84" s="7">
        <f t="shared" si="0"/>
        <v>77</v>
      </c>
      <c r="B84" s="24" t="s">
        <v>279</v>
      </c>
      <c r="C84" s="42" t="s">
        <v>69</v>
      </c>
      <c r="D84" s="18" t="s">
        <v>105</v>
      </c>
      <c r="E84" s="20" t="s">
        <v>401</v>
      </c>
      <c r="F84" s="40" t="s">
        <v>245</v>
      </c>
      <c r="G84" s="20" t="s">
        <v>266</v>
      </c>
      <c r="H84" s="41" t="s">
        <v>280</v>
      </c>
    </row>
    <row r="85" spans="1:8" x14ac:dyDescent="0.25">
      <c r="A85" s="7">
        <f t="shared" si="0"/>
        <v>78</v>
      </c>
      <c r="B85" s="25" t="s">
        <v>281</v>
      </c>
      <c r="C85" s="27" t="s">
        <v>315</v>
      </c>
      <c r="D85" s="25" t="s">
        <v>102</v>
      </c>
      <c r="E85" s="31" t="s">
        <v>282</v>
      </c>
      <c r="F85" s="20" t="s">
        <v>248</v>
      </c>
      <c r="G85" s="20" t="s">
        <v>283</v>
      </c>
      <c r="H85" s="20" t="s">
        <v>284</v>
      </c>
    </row>
    <row r="86" spans="1:8" x14ac:dyDescent="0.25">
      <c r="A86" s="7">
        <f t="shared" ref="A86:A109" si="1">$A85+1</f>
        <v>79</v>
      </c>
      <c r="B86" s="25" t="s">
        <v>285</v>
      </c>
      <c r="C86" s="20" t="s">
        <v>69</v>
      </c>
      <c r="D86" s="25" t="s">
        <v>102</v>
      </c>
      <c r="E86" s="20" t="s">
        <v>286</v>
      </c>
      <c r="F86" s="20" t="s">
        <v>248</v>
      </c>
      <c r="G86" s="20" t="s">
        <v>285</v>
      </c>
      <c r="H86" s="32" t="s">
        <v>287</v>
      </c>
    </row>
    <row r="87" spans="1:8" x14ac:dyDescent="0.25">
      <c r="A87" s="7">
        <f t="shared" si="1"/>
        <v>80</v>
      </c>
      <c r="B87" s="25" t="s">
        <v>288</v>
      </c>
      <c r="C87" s="20" t="s">
        <v>316</v>
      </c>
      <c r="D87" s="25" t="s">
        <v>102</v>
      </c>
      <c r="E87" s="20" t="s">
        <v>289</v>
      </c>
      <c r="F87" s="20" t="s">
        <v>248</v>
      </c>
      <c r="G87" s="20" t="s">
        <v>290</v>
      </c>
      <c r="H87" s="32" t="s">
        <v>291</v>
      </c>
    </row>
    <row r="88" spans="1:8" x14ac:dyDescent="0.25">
      <c r="A88" s="7">
        <f t="shared" si="1"/>
        <v>81</v>
      </c>
      <c r="B88" s="25" t="s">
        <v>292</v>
      </c>
      <c r="C88" s="26" t="s">
        <v>317</v>
      </c>
      <c r="D88" s="25" t="s">
        <v>102</v>
      </c>
      <c r="E88" s="31" t="s">
        <v>293</v>
      </c>
      <c r="F88" s="43" t="s">
        <v>294</v>
      </c>
      <c r="G88" s="20" t="s">
        <v>295</v>
      </c>
      <c r="H88" s="32" t="s">
        <v>296</v>
      </c>
    </row>
    <row r="89" spans="1:8" x14ac:dyDescent="0.25">
      <c r="A89" s="7">
        <f t="shared" si="1"/>
        <v>82</v>
      </c>
      <c r="B89" s="25" t="s">
        <v>297</v>
      </c>
      <c r="C89" s="25" t="s">
        <v>319</v>
      </c>
      <c r="D89" s="25" t="s">
        <v>104</v>
      </c>
      <c r="E89" s="31" t="s">
        <v>298</v>
      </c>
      <c r="F89" s="43" t="s">
        <v>299</v>
      </c>
      <c r="G89" s="29" t="s">
        <v>300</v>
      </c>
      <c r="H89" s="17" t="s">
        <v>301</v>
      </c>
    </row>
    <row r="90" spans="1:8" x14ac:dyDescent="0.25">
      <c r="A90" s="7">
        <f t="shared" si="1"/>
        <v>83</v>
      </c>
      <c r="B90" s="25" t="s">
        <v>302</v>
      </c>
      <c r="C90" s="25" t="s">
        <v>318</v>
      </c>
      <c r="D90" s="25" t="s">
        <v>104</v>
      </c>
      <c r="E90" s="31" t="s">
        <v>298</v>
      </c>
      <c r="F90" s="43" t="s">
        <v>299</v>
      </c>
      <c r="G90" s="20" t="s">
        <v>303</v>
      </c>
      <c r="H90" s="32" t="s">
        <v>304</v>
      </c>
    </row>
    <row r="91" spans="1:8" x14ac:dyDescent="0.25">
      <c r="A91" s="7">
        <f t="shared" si="1"/>
        <v>84</v>
      </c>
      <c r="B91" s="25" t="s">
        <v>305</v>
      </c>
      <c r="C91" s="25" t="s">
        <v>85</v>
      </c>
      <c r="D91" s="25" t="s">
        <v>102</v>
      </c>
      <c r="E91" s="31" t="s">
        <v>306</v>
      </c>
      <c r="F91" s="43" t="s">
        <v>294</v>
      </c>
      <c r="G91" s="20" t="s">
        <v>307</v>
      </c>
      <c r="H91" s="32" t="s">
        <v>308</v>
      </c>
    </row>
    <row r="92" spans="1:8" x14ac:dyDescent="0.25">
      <c r="A92" s="7">
        <f t="shared" si="1"/>
        <v>85</v>
      </c>
      <c r="B92" s="3" t="s">
        <v>322</v>
      </c>
      <c r="C92" s="3" t="s">
        <v>69</v>
      </c>
      <c r="D92" s="3" t="s">
        <v>105</v>
      </c>
      <c r="E92" s="3" t="s">
        <v>323</v>
      </c>
      <c r="F92" s="3" t="s">
        <v>294</v>
      </c>
      <c r="G92" s="3" t="s">
        <v>324</v>
      </c>
      <c r="H92" s="35" t="s">
        <v>325</v>
      </c>
    </row>
    <row r="93" spans="1:8" x14ac:dyDescent="0.25">
      <c r="A93" s="7">
        <f t="shared" si="1"/>
        <v>86</v>
      </c>
      <c r="B93" s="3" t="s">
        <v>326</v>
      </c>
      <c r="C93" s="3" t="s">
        <v>69</v>
      </c>
      <c r="D93" s="3" t="s">
        <v>102</v>
      </c>
      <c r="E93" s="3" t="s">
        <v>327</v>
      </c>
      <c r="F93" s="3" t="s">
        <v>248</v>
      </c>
      <c r="G93" s="3" t="s">
        <v>328</v>
      </c>
      <c r="H93" s="35" t="s">
        <v>329</v>
      </c>
    </row>
    <row r="94" spans="1:8" x14ac:dyDescent="0.25">
      <c r="A94" s="7">
        <f t="shared" si="1"/>
        <v>87</v>
      </c>
      <c r="B94" s="3" t="s">
        <v>330</v>
      </c>
      <c r="C94" s="3" t="s">
        <v>331</v>
      </c>
      <c r="D94" s="3" t="s">
        <v>102</v>
      </c>
      <c r="E94" s="3" t="s">
        <v>332</v>
      </c>
      <c r="F94" s="3" t="s">
        <v>248</v>
      </c>
      <c r="G94" s="3" t="s">
        <v>334</v>
      </c>
      <c r="H94" s="17" t="s">
        <v>333</v>
      </c>
    </row>
    <row r="95" spans="1:8" x14ac:dyDescent="0.25">
      <c r="A95" s="7">
        <f t="shared" si="1"/>
        <v>88</v>
      </c>
      <c r="B95" s="3" t="s">
        <v>335</v>
      </c>
      <c r="C95" s="3" t="s">
        <v>310</v>
      </c>
      <c r="D95" s="3" t="s">
        <v>102</v>
      </c>
      <c r="E95" s="3" t="s">
        <v>336</v>
      </c>
      <c r="F95" s="3" t="s">
        <v>337</v>
      </c>
      <c r="G95" s="3" t="s">
        <v>338</v>
      </c>
      <c r="H95" s="35" t="s">
        <v>339</v>
      </c>
    </row>
    <row r="96" spans="1:8" x14ac:dyDescent="0.25">
      <c r="A96" s="7">
        <f t="shared" si="1"/>
        <v>89</v>
      </c>
      <c r="B96" s="3" t="s">
        <v>340</v>
      </c>
      <c r="C96" s="3" t="s">
        <v>69</v>
      </c>
      <c r="D96" s="3" t="s">
        <v>102</v>
      </c>
      <c r="E96" s="3" t="s">
        <v>341</v>
      </c>
      <c r="F96" s="3" t="s">
        <v>337</v>
      </c>
      <c r="G96" s="3" t="s">
        <v>285</v>
      </c>
      <c r="H96" s="17" t="s">
        <v>342</v>
      </c>
    </row>
    <row r="97" spans="1:8" x14ac:dyDescent="0.25">
      <c r="A97" s="7">
        <f t="shared" si="1"/>
        <v>90</v>
      </c>
      <c r="B97" s="3" t="s">
        <v>343</v>
      </c>
      <c r="C97" s="3" t="s">
        <v>344</v>
      </c>
      <c r="D97" s="3" t="s">
        <v>102</v>
      </c>
      <c r="E97" s="3" t="s">
        <v>306</v>
      </c>
      <c r="F97" s="3" t="s">
        <v>294</v>
      </c>
      <c r="G97" s="3" t="s">
        <v>343</v>
      </c>
      <c r="H97" s="35" t="s">
        <v>345</v>
      </c>
    </row>
    <row r="98" spans="1:8" x14ac:dyDescent="0.25">
      <c r="A98" s="7">
        <f t="shared" si="1"/>
        <v>91</v>
      </c>
      <c r="B98" s="3" t="s">
        <v>346</v>
      </c>
      <c r="C98" s="3" t="s">
        <v>73</v>
      </c>
      <c r="D98" s="3" t="s">
        <v>102</v>
      </c>
      <c r="E98" s="3" t="s">
        <v>347</v>
      </c>
      <c r="F98" s="3" t="s">
        <v>294</v>
      </c>
      <c r="G98" s="3" t="s">
        <v>348</v>
      </c>
      <c r="H98" s="17" t="s">
        <v>349</v>
      </c>
    </row>
    <row r="99" spans="1:8" ht="17.45" customHeight="1" x14ac:dyDescent="0.25">
      <c r="A99" s="7">
        <f t="shared" si="1"/>
        <v>92</v>
      </c>
      <c r="B99" s="3" t="s">
        <v>350</v>
      </c>
      <c r="C99" s="3" t="s">
        <v>73</v>
      </c>
      <c r="D99" s="3" t="s">
        <v>102</v>
      </c>
      <c r="E99" s="3" t="s">
        <v>351</v>
      </c>
      <c r="F99" s="3" t="s">
        <v>294</v>
      </c>
      <c r="G99" s="3" t="s">
        <v>124</v>
      </c>
      <c r="H99" s="35" t="s">
        <v>352</v>
      </c>
    </row>
    <row r="100" spans="1:8" ht="14.45" customHeight="1" x14ac:dyDescent="0.25">
      <c r="A100" s="7">
        <f t="shared" si="1"/>
        <v>93</v>
      </c>
      <c r="B100" s="3" t="s">
        <v>353</v>
      </c>
      <c r="C100" s="3" t="s">
        <v>354</v>
      </c>
      <c r="D100" s="3" t="s">
        <v>102</v>
      </c>
      <c r="E100" s="3" t="s">
        <v>355</v>
      </c>
      <c r="F100" s="3" t="s">
        <v>337</v>
      </c>
      <c r="G100" s="3" t="s">
        <v>353</v>
      </c>
      <c r="H100" s="35" t="s">
        <v>356</v>
      </c>
    </row>
    <row r="101" spans="1:8" x14ac:dyDescent="0.25">
      <c r="A101" s="7">
        <f t="shared" si="1"/>
        <v>94</v>
      </c>
      <c r="B101" s="3" t="s">
        <v>357</v>
      </c>
      <c r="C101" s="3" t="s">
        <v>69</v>
      </c>
      <c r="D101" s="3" t="s">
        <v>102</v>
      </c>
      <c r="E101" s="3" t="s">
        <v>358</v>
      </c>
      <c r="F101" s="3" t="s">
        <v>359</v>
      </c>
      <c r="G101" s="3" t="s">
        <v>366</v>
      </c>
      <c r="H101" s="35" t="s">
        <v>360</v>
      </c>
    </row>
    <row r="102" spans="1:8" x14ac:dyDescent="0.25">
      <c r="A102" s="7">
        <f t="shared" si="1"/>
        <v>95</v>
      </c>
      <c r="B102" s="3" t="s">
        <v>361</v>
      </c>
      <c r="C102" s="3" t="s">
        <v>362</v>
      </c>
      <c r="D102" s="3" t="s">
        <v>102</v>
      </c>
      <c r="E102" s="3" t="s">
        <v>363</v>
      </c>
      <c r="F102" s="3" t="s">
        <v>365</v>
      </c>
      <c r="G102" s="3" t="s">
        <v>361</v>
      </c>
      <c r="H102" s="35" t="s">
        <v>367</v>
      </c>
    </row>
    <row r="103" spans="1:8" x14ac:dyDescent="0.25">
      <c r="A103" s="7">
        <f t="shared" si="1"/>
        <v>96</v>
      </c>
      <c r="B103" s="3" t="s">
        <v>368</v>
      </c>
      <c r="C103" s="3" t="s">
        <v>69</v>
      </c>
      <c r="D103" s="3" t="s">
        <v>102</v>
      </c>
      <c r="E103" s="3" t="s">
        <v>369</v>
      </c>
      <c r="F103" s="3" t="s">
        <v>364</v>
      </c>
      <c r="G103" s="3" t="s">
        <v>370</v>
      </c>
      <c r="H103" s="35" t="s">
        <v>371</v>
      </c>
    </row>
    <row r="104" spans="1:8" x14ac:dyDescent="0.25">
      <c r="A104" s="7">
        <f t="shared" si="1"/>
        <v>97</v>
      </c>
      <c r="B104" s="3" t="s">
        <v>372</v>
      </c>
      <c r="C104" s="3" t="s">
        <v>310</v>
      </c>
      <c r="D104" s="3" t="s">
        <v>102</v>
      </c>
      <c r="E104" s="3" t="s">
        <v>373</v>
      </c>
      <c r="F104" s="3" t="s">
        <v>359</v>
      </c>
      <c r="G104" s="3" t="s">
        <v>374</v>
      </c>
      <c r="H104" s="35" t="s">
        <v>375</v>
      </c>
    </row>
    <row r="105" spans="1:8" x14ac:dyDescent="0.25">
      <c r="A105" s="7">
        <f t="shared" si="1"/>
        <v>98</v>
      </c>
      <c r="B105" s="3" t="s">
        <v>376</v>
      </c>
      <c r="C105" s="3" t="s">
        <v>85</v>
      </c>
      <c r="D105" s="3" t="s">
        <v>102</v>
      </c>
      <c r="E105" s="3" t="s">
        <v>377</v>
      </c>
      <c r="F105" s="3" t="s">
        <v>294</v>
      </c>
      <c r="G105" s="3" t="s">
        <v>378</v>
      </c>
      <c r="H105" s="35" t="s">
        <v>379</v>
      </c>
    </row>
    <row r="106" spans="1:8" x14ac:dyDescent="0.25">
      <c r="A106" s="7">
        <f t="shared" si="1"/>
        <v>99</v>
      </c>
      <c r="B106" s="3" t="s">
        <v>380</v>
      </c>
      <c r="C106" s="3" t="s">
        <v>85</v>
      </c>
      <c r="D106" s="3" t="s">
        <v>102</v>
      </c>
      <c r="E106" s="3" t="s">
        <v>381</v>
      </c>
      <c r="F106" s="3" t="s">
        <v>294</v>
      </c>
      <c r="G106" s="3" t="s">
        <v>382</v>
      </c>
      <c r="H106" s="35" t="s">
        <v>383</v>
      </c>
    </row>
    <row r="107" spans="1:8" x14ac:dyDescent="0.25">
      <c r="A107" s="7">
        <f t="shared" si="1"/>
        <v>100</v>
      </c>
      <c r="B107" s="3" t="s">
        <v>384</v>
      </c>
      <c r="C107" s="3" t="s">
        <v>385</v>
      </c>
      <c r="D107" s="3" t="s">
        <v>102</v>
      </c>
      <c r="E107" s="3" t="s">
        <v>386</v>
      </c>
      <c r="F107" s="3" t="s">
        <v>294</v>
      </c>
      <c r="G107" s="3" t="s">
        <v>389</v>
      </c>
      <c r="H107" s="35" t="s">
        <v>387</v>
      </c>
    </row>
    <row r="108" spans="1:8" x14ac:dyDescent="0.25">
      <c r="A108" s="7">
        <f t="shared" si="1"/>
        <v>101</v>
      </c>
      <c r="B108" s="3" t="s">
        <v>388</v>
      </c>
      <c r="C108" s="3" t="s">
        <v>310</v>
      </c>
      <c r="D108" s="3" t="s">
        <v>102</v>
      </c>
      <c r="E108" s="3" t="s">
        <v>390</v>
      </c>
      <c r="F108" s="3" t="s">
        <v>294</v>
      </c>
      <c r="G108" s="3" t="s">
        <v>392</v>
      </c>
      <c r="H108" s="35" t="s">
        <v>391</v>
      </c>
    </row>
    <row r="109" spans="1:8" x14ac:dyDescent="0.25">
      <c r="A109" s="7">
        <f t="shared" si="1"/>
        <v>102</v>
      </c>
      <c r="B109" s="3" t="s">
        <v>393</v>
      </c>
      <c r="C109" s="3" t="s">
        <v>69</v>
      </c>
      <c r="D109" s="3" t="s">
        <v>102</v>
      </c>
      <c r="E109" s="3" t="s">
        <v>394</v>
      </c>
      <c r="F109" s="3" t="s">
        <v>294</v>
      </c>
      <c r="G109" s="3" t="s">
        <v>395</v>
      </c>
      <c r="H109" s="44" t="s">
        <v>396</v>
      </c>
    </row>
    <row r="110" spans="1:8" x14ac:dyDescent="0.25">
      <c r="A110" s="7">
        <f t="shared" ref="A110" si="2">$A109+1</f>
        <v>103</v>
      </c>
      <c r="B110" s="3" t="s">
        <v>397</v>
      </c>
      <c r="C110" s="3" t="s">
        <v>85</v>
      </c>
      <c r="D110" s="3" t="s">
        <v>102</v>
      </c>
      <c r="E110" s="3" t="s">
        <v>341</v>
      </c>
      <c r="F110" s="3" t="s">
        <v>337</v>
      </c>
      <c r="G110" s="3" t="s">
        <v>398</v>
      </c>
      <c r="H110" s="44" t="s">
        <v>399</v>
      </c>
    </row>
    <row r="111" spans="1:8" ht="29.25" x14ac:dyDescent="0.25">
      <c r="A111" s="36" t="s">
        <v>7</v>
      </c>
      <c r="B111" s="37"/>
      <c r="C111" s="38" t="s">
        <v>14</v>
      </c>
      <c r="D111" s="37"/>
      <c r="E111" s="48" t="s">
        <v>8</v>
      </c>
      <c r="F111" s="49"/>
    </row>
    <row r="112" spans="1:8" x14ac:dyDescent="0.25">
      <c r="A112" s="11" t="s">
        <v>9</v>
      </c>
      <c r="B112" s="13"/>
      <c r="C112" s="10">
        <f>COUNTIF(D7:D110,"privátní") + COUNTIF(D7:D110,"neziskový")</f>
        <v>63</v>
      </c>
      <c r="D112" s="10"/>
      <c r="E112" s="45">
        <f>IF(A113=0,"",C112/A113)</f>
        <v>0.61165048543689315</v>
      </c>
      <c r="F112" s="45"/>
    </row>
    <row r="113" spans="1:2" x14ac:dyDescent="0.25">
      <c r="A113" s="12">
        <f>COUNTIF(B8:B110,"&lt;&gt;")</f>
        <v>103</v>
      </c>
      <c r="B113" s="15"/>
    </row>
    <row r="114" spans="1:2" x14ac:dyDescent="0.25">
      <c r="A114" s="6"/>
      <c r="B114" s="15"/>
    </row>
    <row r="115" spans="1:2" x14ac:dyDescent="0.25">
      <c r="A115" s="9" t="s">
        <v>11</v>
      </c>
      <c r="B115" s="15"/>
    </row>
    <row r="116" spans="1:2" x14ac:dyDescent="0.25">
      <c r="A116" s="6"/>
      <c r="B116" s="15"/>
    </row>
    <row r="117" spans="1:2" ht="15.75" thickBot="1" x14ac:dyDescent="0.3">
      <c r="A117" s="6"/>
      <c r="B117" s="15"/>
    </row>
    <row r="118" spans="1:2" ht="15.75" thickBot="1" x14ac:dyDescent="0.3">
      <c r="A118" s="2" t="s">
        <v>6</v>
      </c>
      <c r="B118" s="16">
        <v>46014</v>
      </c>
    </row>
  </sheetData>
  <mergeCells count="6">
    <mergeCell ref="E112:F112"/>
    <mergeCell ref="A1:H1"/>
    <mergeCell ref="A3:H3"/>
    <mergeCell ref="E111:F111"/>
    <mergeCell ref="A7:H7"/>
    <mergeCell ref="A6:H6"/>
  </mergeCells>
  <dataValidations count="1">
    <dataValidation type="list" allowBlank="1" showInputMessage="1" showErrorMessage="1" sqref="D8:D110" xr:uid="{589928EF-8A58-40F6-BB5D-F09AC4F58A16}">
      <formula1>"obec,ostatní veřejný,neziskový,privátní"</formula1>
    </dataValidation>
  </dataValidations>
  <hyperlinks>
    <hyperlink ref="H73" r:id="rId1" tooltip="info@orchisfilm.com" display="mailto:info@orchisfilm.com" xr:uid="{58343E9F-D5B5-42E3-8DEF-8D39228EAF67}"/>
    <hyperlink ref="H84" r:id="rId2" display="mailto:ticlouka@znojemskabeseda.cz" xr:uid="{CCC7DA4C-0663-4636-84AF-74CB3F4BEA42}"/>
    <hyperlink ref="H79" r:id="rId3" xr:uid="{A0ADC532-0E46-4139-85D3-30B5308F34DF}"/>
    <hyperlink ref="H80" r:id="rId4" xr:uid="{C2F5C6FF-70FA-47A9-92D5-06A07146DCDA}"/>
    <hyperlink ref="H77" r:id="rId5" xr:uid="{3EA1EF25-6C9B-4ED1-82BD-44F949AC65AE}"/>
    <hyperlink ref="H83" r:id="rId6" xr:uid="{AC9FC80C-CC2F-4A54-8B04-1FBA37866A9E}"/>
    <hyperlink ref="H78" r:id="rId7" xr:uid="{55B7A6ED-2222-4E2E-9559-3E7AD588AFB1}"/>
    <hyperlink ref="H76" r:id="rId8" xr:uid="{7419A58D-9C9A-40C0-8606-6BB3BCB48A30}"/>
    <hyperlink ref="H81" r:id="rId9" xr:uid="{4EB6CBDC-E53D-4213-ADEC-269EAAB75755}"/>
    <hyperlink ref="H74" r:id="rId10" xr:uid="{2FC17078-940E-48E7-8517-31A188834608}"/>
    <hyperlink ref="H86" r:id="rId11" xr:uid="{278B1345-A0F3-48B6-A4FD-73BD2D13D504}"/>
    <hyperlink ref="H87" r:id="rId12" xr:uid="{72385662-1AC0-4D9A-9451-1F73A24D7CF4}"/>
    <hyperlink ref="H88" r:id="rId13" xr:uid="{81054477-B03C-4011-8B99-45556165B7B4}"/>
    <hyperlink ref="H90" r:id="rId14" xr:uid="{F9702E07-6E50-4A86-9F93-AC01846C5BE4}"/>
    <hyperlink ref="H91" r:id="rId15" xr:uid="{10FB4DC3-5657-4E39-81C2-73FE85973A93}"/>
    <hyperlink ref="H92" r:id="rId16" xr:uid="{BED43CAE-D391-4C31-8112-A8B12B86C882}"/>
    <hyperlink ref="H93" r:id="rId17" xr:uid="{185782CE-9B1C-476E-BD82-AFC1266E8888}"/>
    <hyperlink ref="H95" r:id="rId18" xr:uid="{049536AA-1A4A-4D3D-B827-BCAF2584CEFC}"/>
    <hyperlink ref="H97" r:id="rId19" xr:uid="{B52A8DE0-A72D-42A1-8A02-B3702F573483}"/>
    <hyperlink ref="H99" r:id="rId20" xr:uid="{A4461312-C5D9-426E-B677-C0316C4D2112}"/>
    <hyperlink ref="H100" r:id="rId21" xr:uid="{C502F3A1-FB8A-42FF-A0DB-D600F40B4BA7}"/>
    <hyperlink ref="H101" r:id="rId22" xr:uid="{9635B8D8-37D0-4328-A2F6-89A6E9D373D6}"/>
    <hyperlink ref="H102" r:id="rId23" xr:uid="{C9EB82D0-7702-4728-A671-E8C63B62F66B}"/>
    <hyperlink ref="H103" r:id="rId24" xr:uid="{384F8134-4F74-451F-ACC3-28018F914745}"/>
    <hyperlink ref="H104" r:id="rId25" xr:uid="{AE22D31B-2A82-4534-AE0F-8B9F5E8E4C9E}"/>
    <hyperlink ref="H105" r:id="rId26" xr:uid="{E51CE749-574C-440F-B506-31DF84DC40EF}"/>
    <hyperlink ref="H106" r:id="rId27" xr:uid="{275B72DC-59B2-4508-B5B0-BAF9C292B063}"/>
    <hyperlink ref="H107" r:id="rId28" xr:uid="{64807A53-EA63-4C08-B4B9-0DD4FCEA90BB}"/>
    <hyperlink ref="H108" r:id="rId29" xr:uid="{A592767E-55ED-44FC-8E2E-BC556DECD426}"/>
    <hyperlink ref="H109" r:id="rId30" xr:uid="{D8CF1745-DDAE-4BE6-8079-E32D27FEDB77}"/>
    <hyperlink ref="H110" r:id="rId31" xr:uid="{FAF47DE1-5407-42AF-A760-5A302D697F44}"/>
  </hyperlinks>
  <pageMargins left="0.50059523809523809" right="0.42291666666666666" top="0.75" bottom="0.75" header="0.3" footer="0.3"/>
  <pageSetup paperSize="9" scale="59" fitToHeight="0" orientation="landscape" r:id="rId32"/>
  <headerFooter>
    <oddHeader>&amp;L&amp;"Arial,Kurzíva"&amp;10Příloha 5.2.4 a 5.5.1 - Seznam partnerů DMO (podklad a souhlas k provedení hodnocení spokojenosti partnerů)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5. 1. 6. Seznam partnerů DMO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Minárik Katarína</dc:creator>
  <cp:lastModifiedBy>Znojmo Region</cp:lastModifiedBy>
  <dcterms:created xsi:type="dcterms:W3CDTF">2015-06-05T18:19:34Z</dcterms:created>
  <dcterms:modified xsi:type="dcterms:W3CDTF">2026-01-20T09:51:26Z</dcterms:modified>
</cp:coreProperties>
</file>